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60" yWindow="75" windowWidth="9255" windowHeight="5145" tabRatio="629" firstSheet="6" activeTab="13"/>
  </bookViews>
  <sheets>
    <sheet name="Chapitre 12" sheetId="24" r:id="rId1"/>
    <sheet name="Liste" sheetId="1" r:id="rId2"/>
    <sheet name="1_Infrastructures routières" sheetId="2" r:id="rId3"/>
    <sheet name="2_Permis de conduire " sheetId="4" r:id="rId4"/>
    <sheet name="3_Immatriculation" sheetId="5" r:id="rId5"/>
    <sheet name="4_LES ACCIDENTS ROUTIERS" sheetId="6" r:id="rId6"/>
    <sheet name=" 5_conflit" sheetId="7" r:id="rId7"/>
    <sheet name="6_2011" sheetId="12" r:id="rId8"/>
    <sheet name="7_2012" sheetId="14" r:id="rId9"/>
    <sheet name="8_infras de com" sheetId="18" r:id="rId10"/>
    <sheet name="9_taux de couv" sheetId="19" r:id="rId11"/>
    <sheet name="10_satistic" sheetId="20" r:id="rId12"/>
    <sheet name="11_postes" sheetId="21" r:id="rId13"/>
    <sheet name="12_organes de presse" sheetId="22" r:id="rId14"/>
  </sheets>
  <definedNames>
    <definedName name="_Toc274238287" localSheetId="3">'2_Permis de conduire '!$A$1</definedName>
    <definedName name="_xlnm.Print_Titles" localSheetId="10">'9_taux de couv'!$4:$5</definedName>
  </definedNames>
  <calcPr calcId="124519"/>
</workbook>
</file>

<file path=xl/calcChain.xml><?xml version="1.0" encoding="utf-8"?>
<calcChain xmlns="http://schemas.openxmlformats.org/spreadsheetml/2006/main">
  <c r="P75" i="14"/>
  <c r="P74"/>
  <c r="P73"/>
  <c r="P72"/>
  <c r="P71"/>
  <c r="P70"/>
  <c r="P69"/>
  <c r="P68"/>
  <c r="P67"/>
  <c r="P66"/>
  <c r="P65"/>
  <c r="P64"/>
  <c r="P63"/>
  <c r="I18" i="22"/>
  <c r="I13"/>
  <c r="H39" i="21"/>
  <c r="D39"/>
  <c r="H18"/>
  <c r="G18"/>
  <c r="F18"/>
  <c r="D18"/>
  <c r="G38" i="18"/>
  <c r="F38"/>
  <c r="E38"/>
  <c r="D38"/>
  <c r="C38"/>
  <c r="B38"/>
</calcChain>
</file>

<file path=xl/sharedStrings.xml><?xml version="1.0" encoding="utf-8"?>
<sst xmlns="http://schemas.openxmlformats.org/spreadsheetml/2006/main" count="2170" uniqueCount="765">
  <si>
    <t>Départements</t>
  </si>
  <si>
    <t>Atacora-Donga</t>
  </si>
  <si>
    <t xml:space="preserve">Borgou-Alibori </t>
  </si>
  <si>
    <t xml:space="preserve">Zou-Collines </t>
  </si>
  <si>
    <t>Mono-Couffo</t>
  </si>
  <si>
    <t xml:space="preserve">Atlantique-Littoral </t>
  </si>
  <si>
    <t>Ouémé-Plateau</t>
  </si>
  <si>
    <t xml:space="preserve">Atlantique -Littoral </t>
  </si>
  <si>
    <t>Années</t>
  </si>
  <si>
    <t>Motos et tricycliques</t>
  </si>
  <si>
    <t>Voitures particuliers</t>
  </si>
  <si>
    <t>Camionnettes</t>
  </si>
  <si>
    <t>Camion léger</t>
  </si>
  <si>
    <t>Camion moyen</t>
  </si>
  <si>
    <t>Camion lourd</t>
  </si>
  <si>
    <t>Tracteur agricole &amp; routier</t>
  </si>
  <si>
    <t>Remorque &amp; semi remorque</t>
  </si>
  <si>
    <t>Bus &amp; minibus</t>
  </si>
  <si>
    <t>Autos &amp; autocar</t>
  </si>
  <si>
    <t>Autres* véhicules</t>
  </si>
  <si>
    <t>Total</t>
  </si>
  <si>
    <t>Mois</t>
  </si>
  <si>
    <t>Janvier</t>
  </si>
  <si>
    <t xml:space="preserve">Février 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</si>
  <si>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</si>
  <si>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</si>
  <si>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</si>
  <si>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</si>
  <si>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</si>
  <si>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</si>
  <si>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</si>
  <si>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</si>
  <si>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</si>
  <si>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</si>
  <si>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 TOTAL</t>
  </si>
  <si>
    <t>% IP</t>
  </si>
  <si>
    <t>% VT</t>
  </si>
  <si>
    <t>Accidents</t>
  </si>
  <si>
    <t>Tués</t>
  </si>
  <si>
    <t>Blessés graves</t>
  </si>
  <si>
    <t>Blessés légers</t>
  </si>
  <si>
    <t>Février</t>
  </si>
  <si>
    <t>Jours</t>
  </si>
  <si>
    <t>Lundi</t>
  </si>
  <si>
    <t>Mardi</t>
  </si>
  <si>
    <t>Mercredi</t>
  </si>
  <si>
    <t>Jeudi</t>
  </si>
  <si>
    <t>Vendredi</t>
  </si>
  <si>
    <t>Samedi</t>
  </si>
  <si>
    <t>Dimanche</t>
  </si>
  <si>
    <t>Heure</t>
  </si>
  <si>
    <t>PL seul</t>
  </si>
  <si>
    <t>VL seul</t>
  </si>
  <si>
    <t>2R seul</t>
  </si>
  <si>
    <t>PL/PL</t>
  </si>
  <si>
    <t>PL/VL</t>
  </si>
  <si>
    <t>PL/2R</t>
  </si>
  <si>
    <t>PL/Piéton</t>
  </si>
  <si>
    <t>VL/VL</t>
  </si>
  <si>
    <t>VL/2R</t>
  </si>
  <si>
    <t>VL/Piéton</t>
  </si>
  <si>
    <t>2R/2R</t>
  </si>
  <si>
    <t>2R/VBH</t>
  </si>
  <si>
    <t>2R/Piéton</t>
  </si>
  <si>
    <t>Matériels</t>
  </si>
  <si>
    <t>Mortels</t>
  </si>
  <si>
    <t>Corporels
 légers</t>
  </si>
  <si>
    <t>Gravité</t>
  </si>
  <si>
    <t>Autres</t>
  </si>
  <si>
    <t>Age inconnu</t>
  </si>
  <si>
    <t>Departement</t>
  </si>
  <si>
    <t>Alibori</t>
  </si>
  <si>
    <t>Atacora</t>
  </si>
  <si>
    <t>Atlantique</t>
  </si>
  <si>
    <t>Borgou</t>
  </si>
  <si>
    <t>Collines</t>
  </si>
  <si>
    <t>Couffo</t>
  </si>
  <si>
    <t>Donga</t>
  </si>
  <si>
    <t>Littoral</t>
  </si>
  <si>
    <t>Mono</t>
  </si>
  <si>
    <t>Ouémé</t>
  </si>
  <si>
    <t>Plateau</t>
  </si>
  <si>
    <t>Zou</t>
  </si>
  <si>
    <t>Aout</t>
  </si>
  <si>
    <t>véhicules en 
Transit (VT)</t>
  </si>
  <si>
    <t>Total Véhicules
 d'Occasion</t>
  </si>
  <si>
    <t xml:space="preserve"> Départements</t>
  </si>
  <si>
    <t>10 à 20</t>
  </si>
  <si>
    <t>20 à 30</t>
  </si>
  <si>
    <t>30 à 40</t>
  </si>
  <si>
    <t>40 à 50</t>
  </si>
  <si>
    <t xml:space="preserve">50 à 60 </t>
  </si>
  <si>
    <t>60 à 70</t>
  </si>
  <si>
    <t>70 à 80</t>
  </si>
  <si>
    <t>80 à 90</t>
  </si>
  <si>
    <t>Immatriculations Provisoires (IP)</t>
  </si>
  <si>
    <t>Capacité annuelle de transport</t>
  </si>
  <si>
    <t xml:space="preserve">Capacité nationale de transport </t>
  </si>
  <si>
    <t>Indicateurs</t>
  </si>
  <si>
    <t>Bénin</t>
  </si>
  <si>
    <t>Nombre total</t>
  </si>
  <si>
    <t>BTS</t>
  </si>
  <si>
    <t>MSC installés</t>
  </si>
  <si>
    <t xml:space="preserve"> Site GSM </t>
  </si>
  <si>
    <t>Masters Distributeurs</t>
  </si>
  <si>
    <t>SIM cabines actives</t>
  </si>
  <si>
    <t>Agences de l'opérateur</t>
  </si>
  <si>
    <t>Banikoara</t>
  </si>
  <si>
    <t>Gogounou</t>
  </si>
  <si>
    <t>Kandi</t>
  </si>
  <si>
    <t>Karimama</t>
  </si>
  <si>
    <t>Malanville</t>
  </si>
  <si>
    <t>Ségbana</t>
  </si>
  <si>
    <t>Boukoumbé</t>
  </si>
  <si>
    <t>Cobly</t>
  </si>
  <si>
    <t>Kérou</t>
  </si>
  <si>
    <t>Kouandé</t>
  </si>
  <si>
    <t>Matéri</t>
  </si>
  <si>
    <t>Natitingou</t>
  </si>
  <si>
    <t>Péhunco</t>
  </si>
  <si>
    <t>Tanguiéta</t>
  </si>
  <si>
    <t>Toucountouna</t>
  </si>
  <si>
    <t>Abomey-Calavi</t>
  </si>
  <si>
    <t>Allada</t>
  </si>
  <si>
    <t>Kpomassè</t>
  </si>
  <si>
    <t>Ouidah</t>
  </si>
  <si>
    <t>So-Ava</t>
  </si>
  <si>
    <t>Toffo</t>
  </si>
  <si>
    <t>Torri-Bossito</t>
  </si>
  <si>
    <t>Zè</t>
  </si>
  <si>
    <t>Bembèrèkè</t>
  </si>
  <si>
    <t>Kalalé</t>
  </si>
  <si>
    <t>N'dali</t>
  </si>
  <si>
    <t>Nikki</t>
  </si>
  <si>
    <t>Parakou</t>
  </si>
  <si>
    <t>Pèrèrè</t>
  </si>
  <si>
    <t>Sinendé</t>
  </si>
  <si>
    <t>Tchaourou</t>
  </si>
  <si>
    <t>Bantè</t>
  </si>
  <si>
    <t>Dassa-Zoumé</t>
  </si>
  <si>
    <t>Glazoué</t>
  </si>
  <si>
    <t>Ouèssè</t>
  </si>
  <si>
    <t>Savalou</t>
  </si>
  <si>
    <t>Savè</t>
  </si>
  <si>
    <t>Aplahoué</t>
  </si>
  <si>
    <t>Djakotomey</t>
  </si>
  <si>
    <t>Dogbo</t>
  </si>
  <si>
    <t>Klouékanmè</t>
  </si>
  <si>
    <t>Lalo</t>
  </si>
  <si>
    <t>Toviklin</t>
  </si>
  <si>
    <t>Bassila</t>
  </si>
  <si>
    <t>Copargo</t>
  </si>
  <si>
    <t>Djougou</t>
  </si>
  <si>
    <t>Ouaké</t>
  </si>
  <si>
    <t>Cotonou</t>
  </si>
  <si>
    <t>Athiemé</t>
  </si>
  <si>
    <t>Bopa</t>
  </si>
  <si>
    <t>Comè</t>
  </si>
  <si>
    <t>Grand-Popo</t>
  </si>
  <si>
    <t>Houeyogbé</t>
  </si>
  <si>
    <t>Lokossa</t>
  </si>
  <si>
    <t>Adjarra</t>
  </si>
  <si>
    <t>Adjohoun</t>
  </si>
  <si>
    <t>Aguégués</t>
  </si>
  <si>
    <t>Akpro-Missérété</t>
  </si>
  <si>
    <t>Avrankou</t>
  </si>
  <si>
    <t>Bonou</t>
  </si>
  <si>
    <t>Dangbo</t>
  </si>
  <si>
    <t>Porto-Novo</t>
  </si>
  <si>
    <t>Sèmè-Kpodji</t>
  </si>
  <si>
    <t>Adja-Ouèrè</t>
  </si>
  <si>
    <t>Ifangni</t>
  </si>
  <si>
    <t>Kétou</t>
  </si>
  <si>
    <t>Pobè</t>
  </si>
  <si>
    <t>Sakété</t>
  </si>
  <si>
    <t>Abomey</t>
  </si>
  <si>
    <t>Agbangnizoun</t>
  </si>
  <si>
    <t>Bohicon</t>
  </si>
  <si>
    <t>Covè</t>
  </si>
  <si>
    <t>Djidja</t>
  </si>
  <si>
    <t>Ouinhi</t>
  </si>
  <si>
    <t>Zagnanado</t>
  </si>
  <si>
    <t>Za-Kpota</t>
  </si>
  <si>
    <t>Zogbodomey</t>
  </si>
  <si>
    <t>Couverture Globale</t>
  </si>
  <si>
    <t>MTN</t>
  </si>
  <si>
    <t>MOOV</t>
  </si>
  <si>
    <t>GLO</t>
  </si>
  <si>
    <t>BELL BENIN</t>
  </si>
  <si>
    <t>LIBERCOM</t>
  </si>
  <si>
    <t>Abonnés total téléphone mobile GSM</t>
  </si>
  <si>
    <t>Coût d'une minute de communication interne</t>
  </si>
  <si>
    <t>Coût d'une minute de communication inter réseau</t>
  </si>
  <si>
    <t>Coût d'une minute de communication international</t>
  </si>
  <si>
    <t>Coût d'un sms intra réseau</t>
  </si>
  <si>
    <t>Coût d'un sms inter réseaux</t>
  </si>
  <si>
    <t>Coût d'un sms inter international</t>
  </si>
  <si>
    <t>Largeur de bande passante internationale (en Mégabits)</t>
  </si>
  <si>
    <t>Largeur de bande passante domestique (en Mégabits)</t>
  </si>
  <si>
    <t>Nombre d'abonnés internet sur le réseau fixe</t>
  </si>
  <si>
    <t>Nombre d'abonnés internet sur les réseaux GSM</t>
  </si>
  <si>
    <t>Parc global internet</t>
  </si>
  <si>
    <t>RTC</t>
  </si>
  <si>
    <t>ADSL</t>
  </si>
  <si>
    <t>WIMAX</t>
  </si>
  <si>
    <t>Kanakoo Liberté et Kanakoo Liberté +</t>
  </si>
  <si>
    <t>Liaisons spécialiséés internet</t>
  </si>
  <si>
    <t>GSM</t>
  </si>
  <si>
    <t>Parc total</t>
  </si>
  <si>
    <t>Infrastructures</t>
  </si>
  <si>
    <t>Boîtes aux lettres concédées</t>
  </si>
  <si>
    <t>acceptant les transactions financières</t>
  </si>
  <si>
    <t>Bureaux de poste</t>
  </si>
  <si>
    <t>Bureaux de poste informatisés</t>
  </si>
  <si>
    <t>Les radios</t>
  </si>
  <si>
    <t>Les télévisions</t>
  </si>
  <si>
    <t>La presse écrite</t>
  </si>
  <si>
    <t xml:space="preserve">  Nombre de chaînes de radios étatique</t>
  </si>
  <si>
    <t xml:space="preserve">  Nombre total de chaînes de radios privées</t>
  </si>
  <si>
    <t xml:space="preserve">  Nombre de chaînes de radios confessionnelles</t>
  </si>
  <si>
    <t xml:space="preserve">  Nombre de chaînes de radios commerciales</t>
  </si>
  <si>
    <t xml:space="preserve">  Nombre de chaînes de radios privée non confessionnelles et non commerciales</t>
  </si>
  <si>
    <t xml:space="preserve">  Chaînes de radios de réputation internationale</t>
  </si>
  <si>
    <t xml:space="preserve">  Chaînes de radios universitaires</t>
  </si>
  <si>
    <t xml:space="preserve">  Nombre de chaîne de télévision étatiques</t>
  </si>
  <si>
    <t xml:space="preserve">  Nombre de chaîne de télévision privéés commerciales</t>
  </si>
  <si>
    <t xml:space="preserve">  Chaînes de télévisions privées commerciales diffusant par MMDS</t>
  </si>
  <si>
    <t xml:space="preserve">  Chaînes de télévisions universitaire</t>
  </si>
  <si>
    <t xml:space="preserve">  Quotidiens privés</t>
  </si>
  <si>
    <t xml:space="preserve">  Quotidiens de service public</t>
  </si>
  <si>
    <t xml:space="preserve">  Périodiques</t>
  </si>
  <si>
    <t xml:space="preserve">  Journaux Universitaires</t>
  </si>
  <si>
    <t xml:space="preserve">  Magazines</t>
  </si>
  <si>
    <t xml:space="preserve">  Feuillets</t>
  </si>
  <si>
    <t>Nombre moyen d'abonnés par réseau de téléphone mobile</t>
  </si>
  <si>
    <t>Nombre moyen de connexion actves par réseau GSM</t>
  </si>
  <si>
    <t>Télédensité mobile (%)</t>
  </si>
  <si>
    <t>60/90/ 120</t>
  </si>
  <si>
    <t>65/50/ 30</t>
  </si>
  <si>
    <t>100/185</t>
  </si>
  <si>
    <t>60/800</t>
  </si>
  <si>
    <t>60/135/200</t>
  </si>
  <si>
    <t>60/90</t>
  </si>
  <si>
    <t>60/120/150</t>
  </si>
  <si>
    <t>150/100/175</t>
  </si>
  <si>
    <t>sedentaire gérés par l'administration</t>
  </si>
  <si>
    <t>Départ/com</t>
  </si>
  <si>
    <t>Télédensité fixe (%)</t>
  </si>
  <si>
    <t>Grave non mortel</t>
  </si>
  <si>
    <t>Taux de pénétration internet (%)</t>
  </si>
  <si>
    <t>...</t>
  </si>
  <si>
    <r>
      <rPr>
        <b/>
        <u/>
        <sz val="8"/>
        <color rgb="FF0070C0"/>
        <rFont val="Arial"/>
        <family val="2"/>
      </rPr>
      <t>source</t>
    </r>
    <r>
      <rPr>
        <b/>
        <sz val="8"/>
        <color rgb="FF0070C0"/>
        <rFont val="Arial"/>
        <family val="2"/>
      </rPr>
      <t xml:space="preserve"> : MTPT/Annuaire Statistique des transports terrestres 2012</t>
    </r>
  </si>
  <si>
    <t xml:space="preserve">Longeurs routes nationales bitumées </t>
  </si>
  <si>
    <t>516,337</t>
  </si>
  <si>
    <t>571,970</t>
  </si>
  <si>
    <t>465,369</t>
  </si>
  <si>
    <t>224,160</t>
  </si>
  <si>
    <t>169,592</t>
  </si>
  <si>
    <t>264,338</t>
  </si>
  <si>
    <t>2211,766</t>
  </si>
  <si>
    <t>846,992</t>
  </si>
  <si>
    <t>246,209</t>
  </si>
  <si>
    <t>359,774</t>
  </si>
  <si>
    <t>162,591</t>
  </si>
  <si>
    <t>Longueur routes nationales en terres</t>
  </si>
  <si>
    <t>138,57</t>
  </si>
  <si>
    <t>152,90</t>
  </si>
  <si>
    <t>0,00</t>
  </si>
  <si>
    <t>67,66</t>
  </si>
  <si>
    <t>79,23</t>
  </si>
  <si>
    <t>88,86</t>
  </si>
  <si>
    <t>527,22</t>
  </si>
  <si>
    <t>Longueur piste rurales nationales construites</t>
  </si>
  <si>
    <t>516,93</t>
  </si>
  <si>
    <t>571,97</t>
  </si>
  <si>
    <t>465,37</t>
  </si>
  <si>
    <t>224,16</t>
  </si>
  <si>
    <t>169,59</t>
  </si>
  <si>
    <t>264,34</t>
  </si>
  <si>
    <t>2 211,77</t>
  </si>
  <si>
    <t>470,37</t>
  </si>
  <si>
    <t>529,37</t>
  </si>
  <si>
    <t>426,93</t>
  </si>
  <si>
    <t>5 944,57</t>
  </si>
  <si>
    <t>1 549,93</t>
  </si>
  <si>
    <t>1 655,61</t>
  </si>
  <si>
    <t>1 312,36</t>
  </si>
  <si>
    <t>1 033,597</t>
  </si>
  <si>
    <t>1 083,636</t>
  </si>
  <si>
    <t>3 732,799</t>
  </si>
  <si>
    <t>1 083,64</t>
  </si>
  <si>
    <t>1033,6</t>
  </si>
  <si>
    <t>846,99</t>
  </si>
  <si>
    <t>246,21</t>
  </si>
  <si>
    <t>359,77</t>
  </si>
  <si>
    <t>162,59</t>
  </si>
  <si>
    <t>3 732,3</t>
  </si>
  <si>
    <t>TOTAL</t>
  </si>
  <si>
    <t>…</t>
  </si>
  <si>
    <t>62,37</t>
  </si>
  <si>
    <t>83,34</t>
  </si>
  <si>
    <t>13,64</t>
  </si>
  <si>
    <t>72,33</t>
  </si>
  <si>
    <t>8,61</t>
  </si>
  <si>
    <t>52,14</t>
  </si>
  <si>
    <t>65,36</t>
  </si>
  <si>
    <t>4,96</t>
  </si>
  <si>
    <t>44,42</t>
  </si>
  <si>
    <t>4,02</t>
  </si>
  <si>
    <t>41,58</t>
  </si>
  <si>
    <t>95,74</t>
  </si>
  <si>
    <t>19,11</t>
  </si>
  <si>
    <t>82,69</t>
  </si>
  <si>
    <t>74,53</t>
  </si>
  <si>
    <t>97,32</t>
  </si>
  <si>
    <t>9,31</t>
  </si>
  <si>
    <t>87,79</t>
  </si>
  <si>
    <t>12,66</t>
  </si>
  <si>
    <t>36,04</t>
  </si>
  <si>
    <t>47,87</t>
  </si>
  <si>
    <t>0,26</t>
  </si>
  <si>
    <t>29,29</t>
  </si>
  <si>
    <t>97,29</t>
  </si>
  <si>
    <t>97,36</t>
  </si>
  <si>
    <t>7,13</t>
  </si>
  <si>
    <t>96,18</t>
  </si>
  <si>
    <t>34,95</t>
  </si>
  <si>
    <t>72,64</t>
  </si>
  <si>
    <t>96,4</t>
  </si>
  <si>
    <t>41,05</t>
  </si>
  <si>
    <t>93,58</t>
  </si>
  <si>
    <t>80,15</t>
  </si>
  <si>
    <t>82,91</t>
  </si>
  <si>
    <t>19,54</t>
  </si>
  <si>
    <t>21,4</t>
  </si>
  <si>
    <t>20,68</t>
  </si>
  <si>
    <t>80,66</t>
  </si>
  <si>
    <t>97,72</t>
  </si>
  <si>
    <t>14,39</t>
  </si>
  <si>
    <t>1,91</t>
  </si>
  <si>
    <t>92,72</t>
  </si>
  <si>
    <t>70,76</t>
  </si>
  <si>
    <t>3,18</t>
  </si>
  <si>
    <t>23,36</t>
  </si>
  <si>
    <t>21,31</t>
  </si>
  <si>
    <t>40,87</t>
  </si>
  <si>
    <t>40,74</t>
  </si>
  <si>
    <t>0,01</t>
  </si>
  <si>
    <t>19,95</t>
  </si>
  <si>
    <t>90,1</t>
  </si>
  <si>
    <t>93,9</t>
  </si>
  <si>
    <t>8,72</t>
  </si>
  <si>
    <t>28,33</t>
  </si>
  <si>
    <t>11,74</t>
  </si>
  <si>
    <t>97,28</t>
  </si>
  <si>
    <t>98,18</t>
  </si>
  <si>
    <t>63,26</t>
  </si>
  <si>
    <t>46,55</t>
  </si>
  <si>
    <t>47,43</t>
  </si>
  <si>
    <t>94,63</t>
  </si>
  <si>
    <t>97,31</t>
  </si>
  <si>
    <t>10,66</t>
  </si>
  <si>
    <t>31,91</t>
  </si>
  <si>
    <t>66,95</t>
  </si>
  <si>
    <t>78,8</t>
  </si>
  <si>
    <t>93,82</t>
  </si>
  <si>
    <t>0,21</t>
  </si>
  <si>
    <t>32,96</t>
  </si>
  <si>
    <t>68,13</t>
  </si>
  <si>
    <t>67,88</t>
  </si>
  <si>
    <t>55,22</t>
  </si>
  <si>
    <t>7,5</t>
  </si>
  <si>
    <t>15,21</t>
  </si>
  <si>
    <t>78,15</t>
  </si>
  <si>
    <t>85,9</t>
  </si>
  <si>
    <t>20,17</t>
  </si>
  <si>
    <t>0,12</t>
  </si>
  <si>
    <t>23,47</t>
  </si>
  <si>
    <t>92,96</t>
  </si>
  <si>
    <t>94,09</t>
  </si>
  <si>
    <t>68,9</t>
  </si>
  <si>
    <t>70,66</t>
  </si>
  <si>
    <t>76,92</t>
  </si>
  <si>
    <t>99,97</t>
  </si>
  <si>
    <t>96,39</t>
  </si>
  <si>
    <t>89,94</t>
  </si>
  <si>
    <t>89,14</t>
  </si>
  <si>
    <t>79,17</t>
  </si>
  <si>
    <t>88,92</t>
  </si>
  <si>
    <t>60,13</t>
  </si>
  <si>
    <t>48,23</t>
  </si>
  <si>
    <t>52,13</t>
  </si>
  <si>
    <t>86,27</t>
  </si>
  <si>
    <t>89,36</t>
  </si>
  <si>
    <t>71,6</t>
  </si>
  <si>
    <t>77,52</t>
  </si>
  <si>
    <t>98,13</t>
  </si>
  <si>
    <t>98,52</t>
  </si>
  <si>
    <t>93,93</t>
  </si>
  <si>
    <t>76,39</t>
  </si>
  <si>
    <t>98,3</t>
  </si>
  <si>
    <t>97,85</t>
  </si>
  <si>
    <t>98,07</t>
  </si>
  <si>
    <t>97,76</t>
  </si>
  <si>
    <t>97,83</t>
  </si>
  <si>
    <t>99,7</t>
  </si>
  <si>
    <t>86,21</t>
  </si>
  <si>
    <t>95,27</t>
  </si>
  <si>
    <t>41,53</t>
  </si>
  <si>
    <t>58,53</t>
  </si>
  <si>
    <t>50,52</t>
  </si>
  <si>
    <t>96,81</t>
  </si>
  <si>
    <t>87,34</t>
  </si>
  <si>
    <t>39,52</t>
  </si>
  <si>
    <t>66,62</t>
  </si>
  <si>
    <t>74,17</t>
  </si>
  <si>
    <t>97,66</t>
  </si>
  <si>
    <t>98,86</t>
  </si>
  <si>
    <t>56,76</t>
  </si>
  <si>
    <t>98,65</t>
  </si>
  <si>
    <t>73,86</t>
  </si>
  <si>
    <t>93,7</t>
  </si>
  <si>
    <t>91,01</t>
  </si>
  <si>
    <t>72,69</t>
  </si>
  <si>
    <t>32,99</t>
  </si>
  <si>
    <t>97,52</t>
  </si>
  <si>
    <t>98,89</t>
  </si>
  <si>
    <t>82,47</t>
  </si>
  <si>
    <t>98,2</t>
  </si>
  <si>
    <t>30,99</t>
  </si>
  <si>
    <t>97,24</t>
  </si>
  <si>
    <t>98,19</t>
  </si>
  <si>
    <t>22,77</t>
  </si>
  <si>
    <t>64,65</t>
  </si>
  <si>
    <t>87,75</t>
  </si>
  <si>
    <t>90,06</t>
  </si>
  <si>
    <t>38,87</t>
  </si>
  <si>
    <t>46,1</t>
  </si>
  <si>
    <t>12,74</t>
  </si>
  <si>
    <t>95,69</t>
  </si>
  <si>
    <t>95,65</t>
  </si>
  <si>
    <t>86,89</t>
  </si>
  <si>
    <t>92,77</t>
  </si>
  <si>
    <t>64,23</t>
  </si>
  <si>
    <t>96,03</t>
  </si>
  <si>
    <t>98,01</t>
  </si>
  <si>
    <t>95,77</t>
  </si>
  <si>
    <t>99,43</t>
  </si>
  <si>
    <t>88,8</t>
  </si>
  <si>
    <t>79,2</t>
  </si>
  <si>
    <t>81,83</t>
  </si>
  <si>
    <t>39,9</t>
  </si>
  <si>
    <t>97,7</t>
  </si>
  <si>
    <t>16,59</t>
  </si>
  <si>
    <t>98,74</t>
  </si>
  <si>
    <t>91,11</t>
  </si>
  <si>
    <t>37,72</t>
  </si>
  <si>
    <t>44,79</t>
  </si>
  <si>
    <t>5,81</t>
  </si>
  <si>
    <t>97,42</t>
  </si>
  <si>
    <t>74,32</t>
  </si>
  <si>
    <t>35,62</t>
  </si>
  <si>
    <t>37,87</t>
  </si>
  <si>
    <t>44,73</t>
  </si>
  <si>
    <t>85,77</t>
  </si>
  <si>
    <t>83,61</t>
  </si>
  <si>
    <t>52,05</t>
  </si>
  <si>
    <t>53,81</t>
  </si>
  <si>
    <t>42,7</t>
  </si>
  <si>
    <t>91,36</t>
  </si>
  <si>
    <t>91,32</t>
  </si>
  <si>
    <t>24,03</t>
  </si>
  <si>
    <t>8,17</t>
  </si>
  <si>
    <t>62,89</t>
  </si>
  <si>
    <t>69,03</t>
  </si>
  <si>
    <t>63,67</t>
  </si>
  <si>
    <t>60,52</t>
  </si>
  <si>
    <t>56,75</t>
  </si>
  <si>
    <t>33,18</t>
  </si>
  <si>
    <t>96,46</t>
  </si>
  <si>
    <t>96,83</t>
  </si>
  <si>
    <t>42,38</t>
  </si>
  <si>
    <t>47,3</t>
  </si>
  <si>
    <t>50,1</t>
  </si>
  <si>
    <t>96,9</t>
  </si>
  <si>
    <t>94,96</t>
  </si>
  <si>
    <t>81,86</t>
  </si>
  <si>
    <t>63,91</t>
  </si>
  <si>
    <t>25,11</t>
  </si>
  <si>
    <t>68,89</t>
  </si>
  <si>
    <t>85,58</t>
  </si>
  <si>
    <t>38,28</t>
  </si>
  <si>
    <t>55,97</t>
  </si>
  <si>
    <t>56,9</t>
  </si>
  <si>
    <t>91,99</t>
  </si>
  <si>
    <t>69,3</t>
  </si>
  <si>
    <t>65,22</t>
  </si>
  <si>
    <t>90,74</t>
  </si>
  <si>
    <t>28,02</t>
  </si>
  <si>
    <t>86,71</t>
  </si>
  <si>
    <t>54,58</t>
  </si>
  <si>
    <t>28,92</t>
  </si>
  <si>
    <t>32,17</t>
  </si>
  <si>
    <t>90,56</t>
  </si>
  <si>
    <t>88,47</t>
  </si>
  <si>
    <t>33,6</t>
  </si>
  <si>
    <t>3,12</t>
  </si>
  <si>
    <t>99,53</t>
  </si>
  <si>
    <t>28,69</t>
  </si>
  <si>
    <t>65,24</t>
  </si>
  <si>
    <t>38,46</t>
  </si>
  <si>
    <t>98,48</t>
  </si>
  <si>
    <t>56,62</t>
  </si>
  <si>
    <t>43,78</t>
  </si>
  <si>
    <t>27,83</t>
  </si>
  <si>
    <t>94,05</t>
  </si>
  <si>
    <t>99,56</t>
  </si>
  <si>
    <t>9,99</t>
  </si>
  <si>
    <t>37,37</t>
  </si>
  <si>
    <t>76,33</t>
  </si>
  <si>
    <t>98,42</t>
  </si>
  <si>
    <t>31,32</t>
  </si>
  <si>
    <t>11,68</t>
  </si>
  <si>
    <t>12,27</t>
  </si>
  <si>
    <t>89,83</t>
  </si>
  <si>
    <t>99,25</t>
  </si>
  <si>
    <t>81,18</t>
  </si>
  <si>
    <t>39,7</t>
  </si>
  <si>
    <t>77,1</t>
  </si>
  <si>
    <t>91,21</t>
  </si>
  <si>
    <t>93,66</t>
  </si>
  <si>
    <t>33,05</t>
  </si>
  <si>
    <t>47,18</t>
  </si>
  <si>
    <t>28,31</t>
  </si>
  <si>
    <t>79,42</t>
  </si>
  <si>
    <t>87,4</t>
  </si>
  <si>
    <t>8,53</t>
  </si>
  <si>
    <t>23,85</t>
  </si>
  <si>
    <t>25,24</t>
  </si>
  <si>
    <t>97,53</t>
  </si>
  <si>
    <t>96,94</t>
  </si>
  <si>
    <t>58,65</t>
  </si>
  <si>
    <t>56,5</t>
  </si>
  <si>
    <t>46,67</t>
  </si>
  <si>
    <t>90,78</t>
  </si>
  <si>
    <t>96,91</t>
  </si>
  <si>
    <t>27,08</t>
  </si>
  <si>
    <t>18,51</t>
  </si>
  <si>
    <t>14,85</t>
  </si>
  <si>
    <t>97,12</t>
  </si>
  <si>
    <t>93,37</t>
  </si>
  <si>
    <t>37,94</t>
  </si>
  <si>
    <t>89,86</t>
  </si>
  <si>
    <t>99,71</t>
  </si>
  <si>
    <t>99,58</t>
  </si>
  <si>
    <t>99,45</t>
  </si>
  <si>
    <t>99,41</t>
  </si>
  <si>
    <t>99,66</t>
  </si>
  <si>
    <t>82,19</t>
  </si>
  <si>
    <t>48,43</t>
  </si>
  <si>
    <t>47,61</t>
  </si>
  <si>
    <t>68,32</t>
  </si>
  <si>
    <t>75,2</t>
  </si>
  <si>
    <t>98,75</t>
  </si>
  <si>
    <t>43,46</t>
  </si>
  <si>
    <t>51,17</t>
  </si>
  <si>
    <t>70,05</t>
  </si>
  <si>
    <t>70,64</t>
  </si>
  <si>
    <t>92,56</t>
  </si>
  <si>
    <t>37,88</t>
  </si>
  <si>
    <t>0,14</t>
  </si>
  <si>
    <t>24,39</t>
  </si>
  <si>
    <t>93,94</t>
  </si>
  <si>
    <t>99,37</t>
  </si>
  <si>
    <t>89,44</t>
  </si>
  <si>
    <t>78,34</t>
  </si>
  <si>
    <t>93,13</t>
  </si>
  <si>
    <t>76,57</t>
  </si>
  <si>
    <t>99,1</t>
  </si>
  <si>
    <t>70,01</t>
  </si>
  <si>
    <t>81,06</t>
  </si>
  <si>
    <t>73,1</t>
  </si>
  <si>
    <t>99,61</t>
  </si>
  <si>
    <t>40,07</t>
  </si>
  <si>
    <t>25,15</t>
  </si>
  <si>
    <t>83,37</t>
  </si>
  <si>
    <t>79,51</t>
  </si>
  <si>
    <t>95,79</t>
  </si>
  <si>
    <t>9,72</t>
  </si>
  <si>
    <t>49,81</t>
  </si>
  <si>
    <t>65,9</t>
  </si>
  <si>
    <t>97,45</t>
  </si>
  <si>
    <t>69,18</t>
  </si>
  <si>
    <t>72,37</t>
  </si>
  <si>
    <t>99,21</t>
  </si>
  <si>
    <t>97,41</t>
  </si>
  <si>
    <t>42,61</t>
  </si>
  <si>
    <t>92,86</t>
  </si>
  <si>
    <t>97,68</t>
  </si>
  <si>
    <t>20,57</t>
  </si>
  <si>
    <t>99,6</t>
  </si>
  <si>
    <t>97,79</t>
  </si>
  <si>
    <t>97,23</t>
  </si>
  <si>
    <t>90,7</t>
  </si>
  <si>
    <t>77,29</t>
  </si>
  <si>
    <t>96,01</t>
  </si>
  <si>
    <t>99,18</t>
  </si>
  <si>
    <t>99,52</t>
  </si>
  <si>
    <t>68,38</t>
  </si>
  <si>
    <t>74,29</t>
  </si>
  <si>
    <t>80,19</t>
  </si>
  <si>
    <t>99,26</t>
  </si>
  <si>
    <t>99,51</t>
  </si>
  <si>
    <t>79,93</t>
  </si>
  <si>
    <t>66,12</t>
  </si>
  <si>
    <t>92,95</t>
  </si>
  <si>
    <t>88,15</t>
  </si>
  <si>
    <t>9,42</t>
  </si>
  <si>
    <t>99,31</t>
  </si>
  <si>
    <t>17,46</t>
  </si>
  <si>
    <t>99,54</t>
  </si>
  <si>
    <t>98,92</t>
  </si>
  <si>
    <t>89,63</t>
  </si>
  <si>
    <t>99,35</t>
  </si>
  <si>
    <t>90,18</t>
  </si>
  <si>
    <t>99,06</t>
  </si>
  <si>
    <t>99,4</t>
  </si>
  <si>
    <t>97,44</t>
  </si>
  <si>
    <t>98,95</t>
  </si>
  <si>
    <t>99,44</t>
  </si>
  <si>
    <t>99,81</t>
  </si>
  <si>
    <t>94,59</t>
  </si>
  <si>
    <t>82,56</t>
  </si>
  <si>
    <t>81,72</t>
  </si>
  <si>
    <t>26,87</t>
  </si>
  <si>
    <t>63,04</t>
  </si>
  <si>
    <t>50,56</t>
  </si>
  <si>
    <t>95,52</t>
  </si>
  <si>
    <t>88,2</t>
  </si>
  <si>
    <t>54,66</t>
  </si>
  <si>
    <t>68,41</t>
  </si>
  <si>
    <t>74,03</t>
  </si>
  <si>
    <t>87,94</t>
  </si>
  <si>
    <t>90,26</t>
  </si>
  <si>
    <t>6,13</t>
  </si>
  <si>
    <t>63,64</t>
  </si>
  <si>
    <t>50,99</t>
  </si>
  <si>
    <t>55,17</t>
  </si>
  <si>
    <t>53,3</t>
  </si>
  <si>
    <t>26,37</t>
  </si>
  <si>
    <t>19,43</t>
  </si>
  <si>
    <t>8,84</t>
  </si>
  <si>
    <t>81,55</t>
  </si>
  <si>
    <t>81,11</t>
  </si>
  <si>
    <t>36,85</t>
  </si>
  <si>
    <t>76,23</t>
  </si>
  <si>
    <t>68,12</t>
  </si>
  <si>
    <t>92,6</t>
  </si>
  <si>
    <t>10,34</t>
  </si>
  <si>
    <t>87,5</t>
  </si>
  <si>
    <t>50,82</t>
  </si>
  <si>
    <t>76,82</t>
  </si>
  <si>
    <t>75,09</t>
  </si>
  <si>
    <t>68,09</t>
  </si>
  <si>
    <t>42,02</t>
  </si>
  <si>
    <t>46,25</t>
  </si>
  <si>
    <t>89,8</t>
  </si>
  <si>
    <t>98,68</t>
  </si>
  <si>
    <t>99,57</t>
  </si>
  <si>
    <t>66,8</t>
  </si>
  <si>
    <t>71,33</t>
  </si>
  <si>
    <t>81,47</t>
  </si>
  <si>
    <t>95,34</t>
  </si>
  <si>
    <t>77,74</t>
  </si>
  <si>
    <t>11,19</t>
  </si>
  <si>
    <t>53,78</t>
  </si>
  <si>
    <t>90,93</t>
  </si>
  <si>
    <t>99,68</t>
  </si>
  <si>
    <t>96,66</t>
  </si>
  <si>
    <t>54,28</t>
  </si>
  <si>
    <t>88,1</t>
  </si>
  <si>
    <t>80,64</t>
  </si>
  <si>
    <t>43,02</t>
  </si>
  <si>
    <t>44,8</t>
  </si>
  <si>
    <t>68,85</t>
  </si>
  <si>
    <t>24,85</t>
  </si>
  <si>
    <t>84,94</t>
  </si>
  <si>
    <t>60,21</t>
  </si>
  <si>
    <t>55,87</t>
  </si>
  <si>
    <t>53,47</t>
  </si>
  <si>
    <t>3,75</t>
  </si>
  <si>
    <t>77,77</t>
  </si>
  <si>
    <t>98,87</t>
  </si>
  <si>
    <t>79,71</t>
  </si>
  <si>
    <t>19,28</t>
  </si>
  <si>
    <t>5,09</t>
  </si>
  <si>
    <t>90,79</t>
  </si>
  <si>
    <t>70,13</t>
  </si>
  <si>
    <t>65,73</t>
  </si>
  <si>
    <t>49,52</t>
  </si>
  <si>
    <t>60,64</t>
  </si>
  <si>
    <t>54,44</t>
  </si>
  <si>
    <t>53,05</t>
  </si>
  <si>
    <t>23,52</t>
  </si>
  <si>
    <t>13,76</t>
  </si>
  <si>
    <t>46,06</t>
  </si>
  <si>
    <t>55,45</t>
  </si>
  <si>
    <t>39,66</t>
  </si>
  <si>
    <t>31,27</t>
  </si>
  <si>
    <t>44,91</t>
  </si>
  <si>
    <t>83,59</t>
  </si>
  <si>
    <t>35,01</t>
  </si>
  <si>
    <t>51,05</t>
  </si>
  <si>
    <t>26,01</t>
  </si>
  <si>
    <t>1,44</t>
  </si>
  <si>
    <t>3,1</t>
  </si>
  <si>
    <t>4,88</t>
  </si>
  <si>
    <t>80,59</t>
  </si>
  <si>
    <t>85,64</t>
  </si>
  <si>
    <t>89,78</t>
  </si>
  <si>
    <r>
      <rPr>
        <b/>
        <u/>
        <sz val="8"/>
        <color rgb="FF0070C0"/>
        <rFont val="Arial"/>
        <family val="2"/>
      </rPr>
      <t>Source</t>
    </r>
    <r>
      <rPr>
        <b/>
        <sz val="8"/>
        <color rgb="FF0070C0"/>
        <rFont val="Arial"/>
        <family val="2"/>
      </rPr>
      <t xml:space="preserve"> : MCTIC/Annuaire Statistique 2012</t>
    </r>
  </si>
  <si>
    <t>1,50</t>
  </si>
  <si>
    <t>1,68</t>
  </si>
  <si>
    <t>1,73</t>
  </si>
  <si>
    <t>Tableau 12.01: Répartition du réseau bitumé selon le département (Km)</t>
  </si>
  <si>
    <t>Tableau 12.02: Répartition du réseau routier en terre selon le département (Km)</t>
  </si>
  <si>
    <t>Tableau 12.03: Longueur de pistes rurales nationales construites selon le département (Km)</t>
  </si>
  <si>
    <t>Tableau 12.04:  Nombre de véhicules immatriculés par catégorie</t>
  </si>
  <si>
    <t>Tableau 12.05: Synthèse succès au permis de conduire au plan national de 2010 à 2012</t>
  </si>
  <si>
    <t>Tableau 12.06: Permis de conduire internationaux de 2010 à 2012</t>
  </si>
  <si>
    <t>Tableau 12.07: Immatriculation en série normale de 2010 à 2012</t>
  </si>
  <si>
    <t>Tableau 12.08: Immatriculation en remplacement, transformation, duplicata et mutation</t>
  </si>
  <si>
    <t xml:space="preserve">Tableau 12.09: Immatriculation des véhicules deux roues </t>
  </si>
  <si>
    <t xml:space="preserve">Tableau 12.10: Immatriculation des véhicules des organisations internationales </t>
  </si>
  <si>
    <t xml:space="preserve">Tableau 12.11: Immatriculation provisoires (IP) et en transit (VT) </t>
  </si>
  <si>
    <t xml:space="preserve">Tableau 12.12: Cartes grises internationales délivrées </t>
  </si>
  <si>
    <t xml:space="preserve">Tableau 12.13: Capacité nationale de transport </t>
  </si>
  <si>
    <t>..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</si>
  <si>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12</t>
    </r>
  </si>
  <si>
    <t>Transports et communications</t>
  </si>
  <si>
    <t>CHAPITRE 12 : TRANSPORTS ET COMMUNICATIONS</t>
  </si>
  <si>
    <t>LISTE DES TABLEAUX</t>
  </si>
  <si>
    <t>Tableau 12.14: Accidents et victimes par mois en 2011 et 2012</t>
  </si>
  <si>
    <t>Tableau 12.15: Accidents et victimes par jour de semaine en 2011 et 2012</t>
  </si>
  <si>
    <t>Tableau 12.16: Accidents par tranche d'heure en 2011 et 2012</t>
  </si>
  <si>
    <t>Tableau 12.17: Accidents et victimes par degré de gravité des accidents en 2011 et  2012</t>
  </si>
  <si>
    <t>Tableau 12.18: Répartition des accidents de la voie publique et des victimes par département en 2011 et 2012</t>
  </si>
  <si>
    <t xml:space="preserve">Tableau 12.19: Répartition des accidents par département et par Mois en 2011 </t>
  </si>
  <si>
    <t>Tableau 12.20: Répartition des accidents par département et par Jours en 2011</t>
  </si>
  <si>
    <t>Tableau 12.21: Répartition des accidents par département et par et par tranche d'âge des conducteurs en 2011</t>
  </si>
  <si>
    <t xml:space="preserve">Tableau 12.22: Répartition des accidents par département et par mois en 2012 </t>
  </si>
  <si>
    <t>Tableau 12.23: Répartition des accidents par département et par jour en 2012</t>
  </si>
  <si>
    <t>Tableau 12.24: Répartition des accidents par département  et par tranche d'âge des conducteurs en 2012</t>
  </si>
  <si>
    <t>Tableau 12.25: Répartition des victimes des accidents par département et par et par tranche d'âge des conducteurs en 2012</t>
  </si>
  <si>
    <t>Tableau 12.26: Répartition des accidents par département et par type de conflit en 2012</t>
  </si>
  <si>
    <t>Tableau 12.27: Infrastructures de télécommunication mobiles par département en 2011</t>
  </si>
  <si>
    <t>Tableau 12.28: Infrastructures de télécommunication mobiles par département en 2012</t>
  </si>
  <si>
    <t>Tableau 12.29: Taux de couverture géographique (base commune) par réseau et par département au Bénin</t>
  </si>
  <si>
    <t xml:space="preserve">Tableau 12.30: Statistiques tarifaires sur les réseaux mobiles </t>
  </si>
  <si>
    <t>Tableau 12.31: Evolution du parc des abonnés à l'internet et de la bande passante internationale</t>
  </si>
  <si>
    <t xml:space="preserve">Tableau 12.32: Parc des abonnés à l'internet par technologie </t>
  </si>
  <si>
    <t>Tableau 12.33: Indicateurs de production sur les réseaux mobiles GSM et les téléphones fixe</t>
  </si>
  <si>
    <t>Tableau 12.34: Statistiques des infrastructures du secteur postal  par département entre 2010 et 2012</t>
  </si>
  <si>
    <t>Tableau 12.35: Statistiques des infrastructures du secteur postal  par département entre 2010 et 2012</t>
  </si>
  <si>
    <t>Tableau 12.36: Evolution du nombre d'organes de presse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</si>
</sst>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3" tint="0.3999755851924192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8"/>
      <color rgb="FF0070C0"/>
      <name val="Arial"/>
      <family val="2"/>
    </font>
    <font>
      <b/>
      <u/>
      <sz val="8"/>
      <color rgb="FF0070C0"/>
      <name val="Arial"/>
      <family val="2"/>
    </font>
    <font>
      <b/>
      <sz val="9"/>
      <color rgb="FF000000"/>
      <name val="Arial"/>
      <family val="2"/>
    </font>
    <font>
      <sz val="8"/>
      <color rgb="FF0070C0"/>
      <name val="Arial"/>
      <family val="2"/>
    </font>
    <font>
      <sz val="9"/>
      <color theme="0"/>
      <name val="Arial"/>
      <family val="2"/>
    </font>
    <font>
      <b/>
      <u val="double"/>
      <sz val="9"/>
      <color theme="1"/>
      <name val="Arial"/>
      <family val="2"/>
    </font>
    <font>
      <b/>
      <i/>
      <u val="double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0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/>
    <xf numFmtId="0" fontId="9" fillId="3" borderId="0" xfId="0" applyFont="1" applyFill="1" applyAlignme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Fill="1" applyAlignment="1">
      <alignment horizontal="left" indent="1"/>
    </xf>
    <xf numFmtId="0" fontId="8" fillId="0" borderId="6" xfId="0" applyFont="1" applyFill="1" applyBorder="1"/>
    <xf numFmtId="0" fontId="8" fillId="0" borderId="4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10" fillId="2" borderId="0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11" fillId="0" borderId="0" xfId="0" applyFont="1" applyFill="1"/>
    <xf numFmtId="0" fontId="9" fillId="3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0" fontId="15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0" fontId="12" fillId="2" borderId="0" xfId="0" applyFont="1" applyFill="1" applyBorder="1"/>
    <xf numFmtId="0" fontId="12" fillId="4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  <xf numFmtId="0" fontId="12" fillId="2" borderId="4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9" fillId="3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3" fontId="12" fillId="4" borderId="2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2" fillId="2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left"/>
    </xf>
    <xf numFmtId="0" fontId="15" fillId="2" borderId="0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3" fontId="15" fillId="4" borderId="2" xfId="0" applyNumberFormat="1" applyFont="1" applyFill="1" applyBorder="1" applyAlignment="1">
      <alignment horizontal="right" vertical="center"/>
    </xf>
    <xf numFmtId="3" fontId="15" fillId="2" borderId="2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1" fillId="0" borderId="0" xfId="0" applyFont="1"/>
    <xf numFmtId="0" fontId="16" fillId="0" borderId="0" xfId="0" applyFont="1"/>
    <xf numFmtId="0" fontId="15" fillId="3" borderId="6" xfId="0" applyFont="1" applyFill="1" applyBorder="1" applyAlignment="1"/>
    <xf numFmtId="0" fontId="15" fillId="3" borderId="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9" fillId="3" borderId="6" xfId="0" applyFont="1" applyFill="1" applyBorder="1" applyAlignment="1"/>
    <xf numFmtId="0" fontId="9" fillId="3" borderId="4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5" fillId="4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5" fillId="2" borderId="4" xfId="0" applyFont="1" applyFill="1" applyBorder="1" applyAlignment="1">
      <alignment horizontal="right"/>
    </xf>
    <xf numFmtId="0" fontId="15" fillId="0" borderId="4" xfId="0" applyFont="1" applyBorder="1" applyAlignment="1">
      <alignment horizontal="right" wrapText="1"/>
    </xf>
    <xf numFmtId="0" fontId="15" fillId="4" borderId="2" xfId="0" applyFont="1" applyFill="1" applyBorder="1" applyAlignment="1">
      <alignment horizontal="right"/>
    </xf>
    <xf numFmtId="0" fontId="12" fillId="3" borderId="6" xfId="0" applyFont="1" applyFill="1" applyBorder="1" applyAlignment="1"/>
    <xf numFmtId="0" fontId="12" fillId="3" borderId="4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12" fillId="4" borderId="6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9" fillId="3" borderId="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8" fillId="0" borderId="2" xfId="0" applyFont="1" applyBorder="1"/>
    <xf numFmtId="0" fontId="9" fillId="3" borderId="0" xfId="0" applyFont="1" applyFill="1" applyAlignment="1">
      <alignment horizontal="right"/>
    </xf>
    <xf numFmtId="0" fontId="7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3" fontId="7" fillId="4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4" fontId="7" fillId="4" borderId="2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9" fillId="3" borderId="0" xfId="0" applyFont="1" applyFill="1" applyAlignment="1">
      <alignment horizontal="right" vertical="center" wrapText="1"/>
    </xf>
    <xf numFmtId="0" fontId="13" fillId="0" borderId="0" xfId="0" applyFont="1"/>
    <xf numFmtId="0" fontId="16" fillId="0" borderId="0" xfId="0" applyFont="1" applyFill="1"/>
    <xf numFmtId="0" fontId="17" fillId="3" borderId="0" xfId="0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43" fontId="7" fillId="0" borderId="0" xfId="1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wrapText="1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9" fillId="3" borderId="2" xfId="0" applyFont="1" applyFill="1" applyBorder="1" applyAlignment="1">
      <alignment vertical="center"/>
    </xf>
    <xf numFmtId="0" fontId="21" fillId="0" borderId="0" xfId="0" applyFont="1"/>
    <xf numFmtId="0" fontId="24" fillId="0" borderId="0" xfId="0" applyFont="1"/>
    <xf numFmtId="0" fontId="25" fillId="0" borderId="0" xfId="0" applyFont="1" applyBorder="1"/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7" fillId="0" borderId="0" xfId="0" applyFont="1"/>
    <xf numFmtId="0" fontId="7" fillId="0" borderId="0" xfId="0" applyFont="1" applyAlignment="1">
      <alignment wrapText="1"/>
    </xf>
    <xf numFmtId="2" fontId="12" fillId="4" borderId="0" xfId="0" applyNumberFormat="1" applyFont="1" applyFill="1" applyBorder="1"/>
    <xf numFmtId="2" fontId="12" fillId="4" borderId="2" xfId="0" applyNumberFormat="1" applyFont="1" applyFill="1" applyBorder="1" applyAlignment="1">
      <alignment horizontal="right"/>
    </xf>
    <xf numFmtId="0" fontId="12" fillId="4" borderId="0" xfId="0" applyFont="1" applyFill="1" applyBorder="1"/>
    <xf numFmtId="0" fontId="12" fillId="4" borderId="0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0" fontId="15" fillId="4" borderId="4" xfId="0" applyFont="1" applyFill="1" applyBorder="1" applyAlignment="1">
      <alignment horizontal="left"/>
    </xf>
    <xf numFmtId="0" fontId="7" fillId="4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8" fillId="4" borderId="6" xfId="0" applyFont="1" applyFill="1" applyBorder="1"/>
    <xf numFmtId="0" fontId="7" fillId="4" borderId="0" xfId="0" applyFont="1" applyFill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0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0" xfId="0" applyFont="1" applyFill="1"/>
    <xf numFmtId="0" fontId="12" fillId="4" borderId="2" xfId="0" applyFont="1" applyFill="1" applyBorder="1" applyAlignment="1"/>
    <xf numFmtId="0" fontId="2" fillId="0" borderId="0" xfId="0" applyFont="1" applyAlignment="1"/>
    <xf numFmtId="0" fontId="22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/>
    </xf>
    <xf numFmtId="0" fontId="0" fillId="0" borderId="4" xfId="0" applyBorder="1"/>
    <xf numFmtId="0" fontId="9" fillId="3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workbookViewId="0">
      <selection activeCell="F4" sqref="F4"/>
    </sheetView>
  </sheetViews>
  <sheetFormatPr baseColWidth="10" defaultRowHeight="15"/>
  <cols>
    <col min="8" max="8" width="4" customWidth="1"/>
  </cols>
  <sheetData>
    <row r="4" spans="2:2" ht="41.25">
      <c r="B4" s="151" t="s">
        <v>738</v>
      </c>
    </row>
    <row r="26" spans="1:8" ht="41.25">
      <c r="A26" s="181" t="s">
        <v>739</v>
      </c>
      <c r="B26" s="181"/>
      <c r="C26" s="181"/>
      <c r="D26" s="181"/>
      <c r="E26" s="181"/>
      <c r="F26" s="181"/>
      <c r="G26" s="181"/>
      <c r="H26" s="181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230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2:G39"/>
  <sheetViews>
    <sheetView showGridLines="0" view="pageLayout" topLeftCell="A22" workbookViewId="0">
      <selection activeCell="C20" sqref="C20"/>
    </sheetView>
  </sheetViews>
  <sheetFormatPr baseColWidth="10" defaultColWidth="11.42578125" defaultRowHeight="12.75"/>
  <cols>
    <col min="1" max="1" width="11.42578125" style="8"/>
    <col min="2" max="2" width="11" style="8" customWidth="1"/>
    <col min="3" max="3" width="13.42578125" style="8" customWidth="1"/>
    <col min="4" max="4" width="12.7109375" style="8" customWidth="1"/>
    <col min="5" max="5" width="19.85546875" style="8" customWidth="1"/>
    <col min="6" max="6" width="20.140625" style="8" customWidth="1"/>
    <col min="7" max="7" width="21.85546875" style="8" customWidth="1"/>
    <col min="8" max="16384" width="11.42578125" style="3"/>
  </cols>
  <sheetData>
    <row r="2" spans="1:7">
      <c r="A2" s="11" t="s">
        <v>755</v>
      </c>
    </row>
    <row r="4" spans="1:7" ht="15" customHeight="1">
      <c r="A4" s="185" t="s">
        <v>98</v>
      </c>
      <c r="B4" s="187" t="s">
        <v>100</v>
      </c>
      <c r="C4" s="187"/>
      <c r="D4" s="187"/>
      <c r="E4" s="187"/>
      <c r="F4" s="187"/>
      <c r="G4" s="187"/>
    </row>
    <row r="5" spans="1:7">
      <c r="A5" s="186"/>
      <c r="B5" s="97" t="s">
        <v>101</v>
      </c>
      <c r="C5" s="97" t="s">
        <v>102</v>
      </c>
      <c r="D5" s="97" t="s">
        <v>103</v>
      </c>
      <c r="E5" s="97" t="s">
        <v>104</v>
      </c>
      <c r="F5" s="97" t="s">
        <v>105</v>
      </c>
      <c r="G5" s="97" t="s">
        <v>106</v>
      </c>
    </row>
    <row r="6" spans="1:7">
      <c r="A6" s="64" t="s">
        <v>71</v>
      </c>
      <c r="B6" s="100">
        <v>24</v>
      </c>
      <c r="C6" s="100">
        <v>0</v>
      </c>
      <c r="D6" s="100">
        <v>55</v>
      </c>
      <c r="E6" s="100">
        <v>3</v>
      </c>
      <c r="F6" s="100">
        <v>0</v>
      </c>
      <c r="G6" s="100">
        <v>3</v>
      </c>
    </row>
    <row r="7" spans="1:7">
      <c r="A7" s="165" t="s">
        <v>72</v>
      </c>
      <c r="B7" s="101">
        <v>37</v>
      </c>
      <c r="C7" s="101">
        <v>0</v>
      </c>
      <c r="D7" s="101">
        <v>63</v>
      </c>
      <c r="E7" s="101">
        <v>3</v>
      </c>
      <c r="F7" s="101">
        <v>0</v>
      </c>
      <c r="G7" s="101">
        <v>5</v>
      </c>
    </row>
    <row r="8" spans="1:7">
      <c r="A8" s="64" t="s">
        <v>73</v>
      </c>
      <c r="B8" s="100">
        <v>108</v>
      </c>
      <c r="C8" s="100">
        <v>2</v>
      </c>
      <c r="D8" s="100">
        <v>165</v>
      </c>
      <c r="E8" s="100">
        <v>3</v>
      </c>
      <c r="F8" s="100">
        <v>0</v>
      </c>
      <c r="G8" s="100">
        <v>5</v>
      </c>
    </row>
    <row r="9" spans="1:7">
      <c r="A9" s="165" t="s">
        <v>74</v>
      </c>
      <c r="B9" s="101">
        <v>65</v>
      </c>
      <c r="C9" s="101">
        <v>1</v>
      </c>
      <c r="D9" s="101">
        <v>110</v>
      </c>
      <c r="E9" s="101">
        <v>4</v>
      </c>
      <c r="F9" s="101">
        <v>0</v>
      </c>
      <c r="G9" s="101">
        <v>5</v>
      </c>
    </row>
    <row r="10" spans="1:7">
      <c r="A10" s="64" t="s">
        <v>75</v>
      </c>
      <c r="B10" s="100">
        <v>49</v>
      </c>
      <c r="C10" s="100">
        <v>0</v>
      </c>
      <c r="D10" s="100">
        <v>79</v>
      </c>
      <c r="E10" s="100">
        <v>3</v>
      </c>
      <c r="F10" s="100">
        <v>0</v>
      </c>
      <c r="G10" s="100">
        <v>4</v>
      </c>
    </row>
    <row r="11" spans="1:7">
      <c r="A11" s="165" t="s">
        <v>76</v>
      </c>
      <c r="B11" s="101">
        <v>21</v>
      </c>
      <c r="C11" s="101">
        <v>0</v>
      </c>
      <c r="D11" s="101">
        <v>37</v>
      </c>
      <c r="E11" s="101">
        <v>3</v>
      </c>
      <c r="F11" s="101">
        <v>0</v>
      </c>
      <c r="G11" s="101">
        <v>3</v>
      </c>
    </row>
    <row r="12" spans="1:7">
      <c r="A12" s="65" t="s">
        <v>77</v>
      </c>
      <c r="B12" s="100">
        <v>33</v>
      </c>
      <c r="C12" s="100">
        <v>0</v>
      </c>
      <c r="D12" s="100">
        <v>49</v>
      </c>
      <c r="E12" s="100">
        <v>3</v>
      </c>
      <c r="F12" s="100">
        <v>0</v>
      </c>
      <c r="G12" s="100">
        <v>2</v>
      </c>
    </row>
    <row r="13" spans="1:7">
      <c r="A13" s="165" t="s">
        <v>78</v>
      </c>
      <c r="B13" s="101">
        <v>172</v>
      </c>
      <c r="C13" s="101">
        <v>8</v>
      </c>
      <c r="D13" s="101">
        <v>193</v>
      </c>
      <c r="E13" s="101">
        <v>4</v>
      </c>
      <c r="F13" s="101">
        <v>0</v>
      </c>
      <c r="G13" s="101">
        <v>20</v>
      </c>
    </row>
    <row r="14" spans="1:7">
      <c r="A14" s="65" t="s">
        <v>79</v>
      </c>
      <c r="B14" s="100">
        <v>28</v>
      </c>
      <c r="C14" s="100">
        <v>0</v>
      </c>
      <c r="D14" s="100">
        <v>51</v>
      </c>
      <c r="E14" s="100">
        <v>3</v>
      </c>
      <c r="F14" s="100">
        <v>0</v>
      </c>
      <c r="G14" s="100">
        <v>6</v>
      </c>
    </row>
    <row r="15" spans="1:7">
      <c r="A15" s="165" t="s">
        <v>80</v>
      </c>
      <c r="B15" s="101">
        <v>128</v>
      </c>
      <c r="C15" s="101">
        <v>0</v>
      </c>
      <c r="D15" s="101">
        <v>144</v>
      </c>
      <c r="E15" s="101">
        <v>3</v>
      </c>
      <c r="F15" s="101">
        <v>0</v>
      </c>
      <c r="G15" s="101">
        <v>5</v>
      </c>
    </row>
    <row r="16" spans="1:7">
      <c r="A16" s="65" t="s">
        <v>81</v>
      </c>
      <c r="B16" s="100">
        <v>28</v>
      </c>
      <c r="C16" s="100">
        <v>0</v>
      </c>
      <c r="D16" s="100">
        <v>38</v>
      </c>
      <c r="E16" s="100">
        <v>3</v>
      </c>
      <c r="F16" s="100">
        <v>0</v>
      </c>
      <c r="G16" s="100">
        <v>5</v>
      </c>
    </row>
    <row r="17" spans="1:7">
      <c r="A17" s="165" t="s">
        <v>82</v>
      </c>
      <c r="B17" s="101">
        <v>36</v>
      </c>
      <c r="C17" s="101">
        <v>0</v>
      </c>
      <c r="D17" s="101">
        <v>67</v>
      </c>
      <c r="E17" s="101">
        <v>3</v>
      </c>
      <c r="F17" s="101">
        <v>0</v>
      </c>
      <c r="G17" s="101">
        <v>5</v>
      </c>
    </row>
    <row r="18" spans="1:7">
      <c r="A18" s="58" t="s">
        <v>99</v>
      </c>
      <c r="B18" s="102">
        <v>729</v>
      </c>
      <c r="C18" s="102">
        <v>11</v>
      </c>
      <c r="D18" s="102">
        <v>1051</v>
      </c>
      <c r="E18" s="102">
        <v>38</v>
      </c>
      <c r="F18" s="102">
        <v>0</v>
      </c>
      <c r="G18" s="102">
        <v>70</v>
      </c>
    </row>
    <row r="19" spans="1:7">
      <c r="A19" s="126" t="s">
        <v>720</v>
      </c>
    </row>
    <row r="22" spans="1:7">
      <c r="A22" s="11" t="s">
        <v>756</v>
      </c>
    </row>
    <row r="24" spans="1:7">
      <c r="A24" s="185" t="s">
        <v>98</v>
      </c>
      <c r="B24" s="187" t="s">
        <v>100</v>
      </c>
      <c r="C24" s="187"/>
      <c r="D24" s="187"/>
      <c r="E24" s="187"/>
      <c r="F24" s="187"/>
      <c r="G24" s="187"/>
    </row>
    <row r="25" spans="1:7">
      <c r="A25" s="186"/>
      <c r="B25" s="97" t="s">
        <v>101</v>
      </c>
      <c r="C25" s="125" t="s">
        <v>102</v>
      </c>
      <c r="D25" s="97" t="s">
        <v>103</v>
      </c>
      <c r="E25" s="125" t="s">
        <v>104</v>
      </c>
      <c r="F25" s="125" t="s">
        <v>105</v>
      </c>
      <c r="G25" s="97" t="s">
        <v>106</v>
      </c>
    </row>
    <row r="26" spans="1:7">
      <c r="A26" s="64" t="s">
        <v>71</v>
      </c>
      <c r="B26" s="100">
        <v>52</v>
      </c>
      <c r="C26" s="100">
        <v>0</v>
      </c>
      <c r="D26" s="100">
        <v>57</v>
      </c>
      <c r="E26" s="100">
        <v>1</v>
      </c>
      <c r="F26" s="100">
        <v>0</v>
      </c>
      <c r="G26" s="100">
        <v>7</v>
      </c>
    </row>
    <row r="27" spans="1:7">
      <c r="A27" s="165" t="s">
        <v>72</v>
      </c>
      <c r="B27" s="101">
        <v>67</v>
      </c>
      <c r="C27" s="101">
        <v>0</v>
      </c>
      <c r="D27" s="101">
        <v>65</v>
      </c>
      <c r="E27" s="101">
        <v>1</v>
      </c>
      <c r="F27" s="101">
        <v>0</v>
      </c>
      <c r="G27" s="101">
        <v>4</v>
      </c>
    </row>
    <row r="28" spans="1:7">
      <c r="A28" s="64" t="s">
        <v>73</v>
      </c>
      <c r="B28" s="100">
        <v>177</v>
      </c>
      <c r="C28" s="100">
        <v>2</v>
      </c>
      <c r="D28" s="100">
        <v>166</v>
      </c>
      <c r="E28" s="100">
        <v>1</v>
      </c>
      <c r="F28" s="100">
        <v>0</v>
      </c>
      <c r="G28" s="100">
        <v>6</v>
      </c>
    </row>
    <row r="29" spans="1:7">
      <c r="A29" s="165" t="s">
        <v>74</v>
      </c>
      <c r="B29" s="101">
        <v>123</v>
      </c>
      <c r="C29" s="101">
        <v>1</v>
      </c>
      <c r="D29" s="101">
        <v>117</v>
      </c>
      <c r="E29" s="101">
        <v>1</v>
      </c>
      <c r="F29" s="101">
        <v>1</v>
      </c>
      <c r="G29" s="101">
        <v>8</v>
      </c>
    </row>
    <row r="30" spans="1:7">
      <c r="A30" s="64" t="s">
        <v>75</v>
      </c>
      <c r="B30" s="100">
        <v>83</v>
      </c>
      <c r="C30" s="100">
        <v>0</v>
      </c>
      <c r="D30" s="100">
        <v>83</v>
      </c>
      <c r="E30" s="100">
        <v>1</v>
      </c>
      <c r="F30" s="100">
        <v>0</v>
      </c>
      <c r="G30" s="100">
        <v>5</v>
      </c>
    </row>
    <row r="31" spans="1:7">
      <c r="A31" s="165" t="s">
        <v>76</v>
      </c>
      <c r="B31" s="101">
        <v>41</v>
      </c>
      <c r="C31" s="101">
        <v>0</v>
      </c>
      <c r="D31" s="101">
        <v>42</v>
      </c>
      <c r="E31" s="101">
        <v>0</v>
      </c>
      <c r="F31" s="101">
        <v>0</v>
      </c>
      <c r="G31" s="101">
        <v>5</v>
      </c>
    </row>
    <row r="32" spans="1:7">
      <c r="A32" s="65" t="s">
        <v>77</v>
      </c>
      <c r="B32" s="100">
        <v>53</v>
      </c>
      <c r="C32" s="100">
        <v>0</v>
      </c>
      <c r="D32" s="100">
        <v>52</v>
      </c>
      <c r="E32" s="100">
        <v>0</v>
      </c>
      <c r="F32" s="100">
        <v>0</v>
      </c>
      <c r="G32" s="100">
        <v>2</v>
      </c>
    </row>
    <row r="33" spans="1:7">
      <c r="A33" s="165" t="s">
        <v>78</v>
      </c>
      <c r="B33" s="101">
        <v>246</v>
      </c>
      <c r="C33" s="101">
        <v>6</v>
      </c>
      <c r="D33" s="101">
        <v>214</v>
      </c>
      <c r="E33" s="101">
        <v>0</v>
      </c>
      <c r="F33" s="101">
        <v>1</v>
      </c>
      <c r="G33" s="101">
        <v>23</v>
      </c>
    </row>
    <row r="34" spans="1:7">
      <c r="A34" s="65" t="s">
        <v>79</v>
      </c>
      <c r="B34" s="100">
        <v>52</v>
      </c>
      <c r="C34" s="100">
        <v>0</v>
      </c>
      <c r="D34" s="100">
        <v>53</v>
      </c>
      <c r="E34" s="100">
        <v>1</v>
      </c>
      <c r="F34" s="100">
        <v>0</v>
      </c>
      <c r="G34" s="100">
        <v>5</v>
      </c>
    </row>
    <row r="35" spans="1:7">
      <c r="A35" s="165" t="s">
        <v>80</v>
      </c>
      <c r="B35" s="101">
        <v>163</v>
      </c>
      <c r="C35" s="101">
        <v>0</v>
      </c>
      <c r="D35" s="101">
        <v>153</v>
      </c>
      <c r="E35" s="101">
        <v>1</v>
      </c>
      <c r="F35" s="101">
        <v>1</v>
      </c>
      <c r="G35" s="101">
        <v>9</v>
      </c>
    </row>
    <row r="36" spans="1:7">
      <c r="A36" s="65" t="s">
        <v>81</v>
      </c>
      <c r="B36" s="100">
        <v>48</v>
      </c>
      <c r="C36" s="100">
        <v>0</v>
      </c>
      <c r="D36" s="100">
        <v>44</v>
      </c>
      <c r="E36" s="100">
        <v>0</v>
      </c>
      <c r="F36" s="100">
        <v>0</v>
      </c>
      <c r="G36" s="100">
        <v>6</v>
      </c>
    </row>
    <row r="37" spans="1:7">
      <c r="A37" s="165" t="s">
        <v>82</v>
      </c>
      <c r="B37" s="101">
        <v>73</v>
      </c>
      <c r="C37" s="101">
        <v>0</v>
      </c>
      <c r="D37" s="101">
        <v>74</v>
      </c>
      <c r="E37" s="101">
        <v>0</v>
      </c>
      <c r="F37" s="101">
        <v>1</v>
      </c>
      <c r="G37" s="101">
        <v>5</v>
      </c>
    </row>
    <row r="38" spans="1:7">
      <c r="A38" s="58" t="s">
        <v>99</v>
      </c>
      <c r="B38" s="102">
        <f t="shared" ref="B38:G38" si="0">B26+B27+B28+B29+B30+B31+B32+B33+B34+B35+B36+B37</f>
        <v>1178</v>
      </c>
      <c r="C38" s="102">
        <f t="shared" si="0"/>
        <v>9</v>
      </c>
      <c r="D38" s="102">
        <f t="shared" si="0"/>
        <v>1120</v>
      </c>
      <c r="E38" s="102">
        <f t="shared" si="0"/>
        <v>7</v>
      </c>
      <c r="F38" s="102">
        <f t="shared" si="0"/>
        <v>4</v>
      </c>
      <c r="G38" s="102">
        <f t="shared" si="0"/>
        <v>85</v>
      </c>
    </row>
    <row r="39" spans="1:7">
      <c r="A39" s="126" t="s">
        <v>720</v>
      </c>
    </row>
  </sheetData>
  <mergeCells count="4">
    <mergeCell ref="A4:A5"/>
    <mergeCell ref="B4:G4"/>
    <mergeCell ref="A24:A25"/>
    <mergeCell ref="B24:G24"/>
  </mergeCells>
  <pageMargins left="0.70866141732283472" right="0.70866141732283472" top="0.74803149606299213" bottom="0.74803149606299213" header="0.31496062992125984" footer="0.31496062992125984"/>
  <pageSetup paperSize="9" firstPageNumber="244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 Transports et communications&amp;R&amp;"Arial,Gras"&amp;8&amp;P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T113"/>
  <sheetViews>
    <sheetView showGridLines="0" view="pageLayout" topLeftCell="A100" workbookViewId="0">
      <selection activeCell="A98" sqref="A98"/>
    </sheetView>
  </sheetViews>
  <sheetFormatPr baseColWidth="10" defaultColWidth="11.42578125" defaultRowHeight="12"/>
  <cols>
    <col min="1" max="1" width="18.5703125" style="15" customWidth="1"/>
    <col min="2" max="4" width="6.85546875" style="8" customWidth="1"/>
    <col min="5" max="5" width="1.7109375" style="8" customWidth="1"/>
    <col min="6" max="8" width="6.85546875" style="8" customWidth="1"/>
    <col min="9" max="9" width="1.7109375" style="8" customWidth="1"/>
    <col min="10" max="12" width="6.85546875" style="8" customWidth="1"/>
    <col min="13" max="13" width="1.7109375" style="8" customWidth="1"/>
    <col min="14" max="16" width="6.85546875" style="8" customWidth="1"/>
    <col min="17" max="17" width="1.7109375" style="8" customWidth="1"/>
    <col min="18" max="20" width="6.85546875" style="8" customWidth="1"/>
    <col min="21" max="16384" width="11.42578125" style="8"/>
  </cols>
  <sheetData>
    <row r="2" spans="1:20">
      <c r="A2" s="7" t="s">
        <v>757</v>
      </c>
    </row>
    <row r="4" spans="1:20">
      <c r="A4" s="185" t="s">
        <v>246</v>
      </c>
      <c r="B4" s="187" t="s">
        <v>185</v>
      </c>
      <c r="C4" s="187"/>
      <c r="D4" s="187"/>
      <c r="E4" s="9"/>
      <c r="F4" s="187" t="s">
        <v>186</v>
      </c>
      <c r="G4" s="187"/>
      <c r="H4" s="187"/>
      <c r="I4" s="9"/>
      <c r="J4" s="187" t="s">
        <v>187</v>
      </c>
      <c r="K4" s="187"/>
      <c r="L4" s="187"/>
      <c r="M4" s="9"/>
      <c r="N4" s="187" t="s">
        <v>188</v>
      </c>
      <c r="O4" s="187"/>
      <c r="P4" s="187"/>
      <c r="Q4" s="9"/>
      <c r="R4" s="187" t="s">
        <v>189</v>
      </c>
      <c r="S4" s="187"/>
      <c r="T4" s="187"/>
    </row>
    <row r="5" spans="1:20" s="10" customFormat="1">
      <c r="A5" s="188"/>
      <c r="B5" s="99">
        <v>2010</v>
      </c>
      <c r="C5" s="99">
        <v>2011</v>
      </c>
      <c r="D5" s="99">
        <v>2012</v>
      </c>
      <c r="E5" s="99"/>
      <c r="F5" s="99">
        <v>2010</v>
      </c>
      <c r="G5" s="99">
        <v>2011</v>
      </c>
      <c r="H5" s="99">
        <v>2012</v>
      </c>
      <c r="I5" s="99"/>
      <c r="J5" s="99">
        <v>2010</v>
      </c>
      <c r="K5" s="99">
        <v>2011</v>
      </c>
      <c r="L5" s="99">
        <v>2012</v>
      </c>
      <c r="M5" s="99"/>
      <c r="N5" s="99">
        <v>2010</v>
      </c>
      <c r="O5" s="99">
        <v>2011</v>
      </c>
      <c r="P5" s="99">
        <v>2012</v>
      </c>
      <c r="Q5" s="99"/>
      <c r="R5" s="99">
        <v>2010</v>
      </c>
      <c r="S5" s="99">
        <v>2011</v>
      </c>
      <c r="T5" s="99">
        <v>2012</v>
      </c>
    </row>
    <row r="6" spans="1:20" s="11" customFormat="1">
      <c r="A6" s="7" t="s">
        <v>71</v>
      </c>
      <c r="B6" s="170" t="s">
        <v>250</v>
      </c>
      <c r="C6" s="170" t="s">
        <v>299</v>
      </c>
      <c r="D6" s="170" t="s">
        <v>250</v>
      </c>
      <c r="E6" s="170"/>
      <c r="F6" s="170" t="s">
        <v>250</v>
      </c>
      <c r="G6" s="170" t="s">
        <v>300</v>
      </c>
      <c r="H6" s="170" t="s">
        <v>250</v>
      </c>
      <c r="I6" s="170"/>
      <c r="J6" s="170" t="s">
        <v>250</v>
      </c>
      <c r="K6" s="170" t="s">
        <v>301</v>
      </c>
      <c r="L6" s="170" t="s">
        <v>250</v>
      </c>
      <c r="M6" s="170"/>
      <c r="N6" s="170" t="s">
        <v>250</v>
      </c>
      <c r="O6" s="170" t="s">
        <v>302</v>
      </c>
      <c r="P6" s="170" t="s">
        <v>250</v>
      </c>
      <c r="Q6" s="170"/>
      <c r="R6" s="170" t="s">
        <v>250</v>
      </c>
      <c r="S6" s="170" t="s">
        <v>303</v>
      </c>
      <c r="T6" s="170" t="s">
        <v>250</v>
      </c>
    </row>
    <row r="7" spans="1:20">
      <c r="A7" s="12" t="s">
        <v>107</v>
      </c>
      <c r="B7" s="171" t="s">
        <v>250</v>
      </c>
      <c r="C7" s="171" t="s">
        <v>304</v>
      </c>
      <c r="D7" s="171" t="s">
        <v>250</v>
      </c>
      <c r="E7" s="171"/>
      <c r="F7" s="171" t="s">
        <v>250</v>
      </c>
      <c r="G7" s="171" t="s">
        <v>305</v>
      </c>
      <c r="H7" s="171" t="s">
        <v>250</v>
      </c>
      <c r="I7" s="171"/>
      <c r="J7" s="171" t="s">
        <v>250</v>
      </c>
      <c r="K7" s="171" t="s">
        <v>306</v>
      </c>
      <c r="L7" s="171" t="s">
        <v>250</v>
      </c>
      <c r="M7" s="171"/>
      <c r="N7" s="171" t="s">
        <v>250</v>
      </c>
      <c r="O7" s="171" t="s">
        <v>307</v>
      </c>
      <c r="P7" s="171" t="s">
        <v>250</v>
      </c>
      <c r="Q7" s="171"/>
      <c r="R7" s="171" t="s">
        <v>250</v>
      </c>
      <c r="S7" s="171" t="s">
        <v>308</v>
      </c>
      <c r="T7" s="171" t="s">
        <v>250</v>
      </c>
    </row>
    <row r="8" spans="1:20">
      <c r="A8" s="12" t="s">
        <v>108</v>
      </c>
      <c r="B8" s="171" t="s">
        <v>250</v>
      </c>
      <c r="C8" s="171" t="s">
        <v>309</v>
      </c>
      <c r="D8" s="171" t="s">
        <v>250</v>
      </c>
      <c r="E8" s="171"/>
      <c r="F8" s="171" t="s">
        <v>250</v>
      </c>
      <c r="G8" s="171" t="s">
        <v>310</v>
      </c>
      <c r="H8" s="171" t="s">
        <v>250</v>
      </c>
      <c r="I8" s="171"/>
      <c r="J8" s="171" t="s">
        <v>250</v>
      </c>
      <c r="K8" s="171" t="s">
        <v>311</v>
      </c>
      <c r="L8" s="171" t="s">
        <v>250</v>
      </c>
      <c r="M8" s="171"/>
      <c r="N8" s="171" t="s">
        <v>250</v>
      </c>
      <c r="O8" s="171" t="s">
        <v>312</v>
      </c>
      <c r="P8" s="171" t="s">
        <v>250</v>
      </c>
      <c r="Q8" s="171"/>
      <c r="R8" s="171" t="s">
        <v>250</v>
      </c>
      <c r="S8" s="171">
        <v>0</v>
      </c>
      <c r="T8" s="171" t="s">
        <v>250</v>
      </c>
    </row>
    <row r="9" spans="1:20">
      <c r="A9" s="12" t="s">
        <v>109</v>
      </c>
      <c r="B9" s="171" t="s">
        <v>250</v>
      </c>
      <c r="C9" s="171" t="s">
        <v>313</v>
      </c>
      <c r="D9" s="171" t="s">
        <v>250</v>
      </c>
      <c r="E9" s="171"/>
      <c r="F9" s="171" t="s">
        <v>250</v>
      </c>
      <c r="G9" s="171" t="s">
        <v>314</v>
      </c>
      <c r="H9" s="171" t="s">
        <v>250</v>
      </c>
      <c r="I9" s="171"/>
      <c r="J9" s="171" t="s">
        <v>250</v>
      </c>
      <c r="K9" s="171" t="s">
        <v>315</v>
      </c>
      <c r="L9" s="171" t="s">
        <v>250</v>
      </c>
      <c r="M9" s="171"/>
      <c r="N9" s="171" t="s">
        <v>250</v>
      </c>
      <c r="O9" s="171" t="s">
        <v>316</v>
      </c>
      <c r="P9" s="171" t="s">
        <v>250</v>
      </c>
      <c r="Q9" s="171"/>
      <c r="R9" s="171" t="s">
        <v>250</v>
      </c>
      <c r="S9" s="171" t="s">
        <v>317</v>
      </c>
      <c r="T9" s="171" t="s">
        <v>250</v>
      </c>
    </row>
    <row r="10" spans="1:20">
      <c r="A10" s="12" t="s">
        <v>110</v>
      </c>
      <c r="B10" s="171" t="s">
        <v>250</v>
      </c>
      <c r="C10" s="171" t="s">
        <v>318</v>
      </c>
      <c r="D10" s="171" t="s">
        <v>250</v>
      </c>
      <c r="E10" s="171"/>
      <c r="F10" s="171" t="s">
        <v>250</v>
      </c>
      <c r="G10" s="171" t="s">
        <v>319</v>
      </c>
      <c r="H10" s="171" t="s">
        <v>250</v>
      </c>
      <c r="I10" s="171"/>
      <c r="J10" s="171" t="s">
        <v>250</v>
      </c>
      <c r="K10" s="171" t="s">
        <v>320</v>
      </c>
      <c r="L10" s="171" t="s">
        <v>250</v>
      </c>
      <c r="M10" s="171"/>
      <c r="N10" s="171" t="s">
        <v>250</v>
      </c>
      <c r="O10" s="171" t="s">
        <v>321</v>
      </c>
      <c r="P10" s="171" t="s">
        <v>250</v>
      </c>
      <c r="Q10" s="171"/>
      <c r="R10" s="171" t="s">
        <v>250</v>
      </c>
      <c r="S10" s="171">
        <v>0</v>
      </c>
      <c r="T10" s="171" t="s">
        <v>250</v>
      </c>
    </row>
    <row r="11" spans="1:20">
      <c r="A11" s="12" t="s">
        <v>111</v>
      </c>
      <c r="B11" s="171" t="s">
        <v>250</v>
      </c>
      <c r="C11" s="171" t="s">
        <v>322</v>
      </c>
      <c r="D11" s="171" t="s">
        <v>250</v>
      </c>
      <c r="E11" s="171"/>
      <c r="F11" s="171" t="s">
        <v>250</v>
      </c>
      <c r="G11" s="171" t="s">
        <v>323</v>
      </c>
      <c r="H11" s="171" t="s">
        <v>250</v>
      </c>
      <c r="I11" s="171"/>
      <c r="J11" s="171" t="s">
        <v>250</v>
      </c>
      <c r="K11" s="171" t="s">
        <v>324</v>
      </c>
      <c r="L11" s="171" t="s">
        <v>250</v>
      </c>
      <c r="M11" s="171"/>
      <c r="N11" s="171" t="s">
        <v>250</v>
      </c>
      <c r="O11" s="171" t="s">
        <v>325</v>
      </c>
      <c r="P11" s="171" t="s">
        <v>250</v>
      </c>
      <c r="Q11" s="171"/>
      <c r="R11" s="171" t="s">
        <v>250</v>
      </c>
      <c r="S11" s="171" t="s">
        <v>326</v>
      </c>
      <c r="T11" s="171" t="s">
        <v>250</v>
      </c>
    </row>
    <row r="12" spans="1:20">
      <c r="A12" s="12" t="s">
        <v>112</v>
      </c>
      <c r="B12" s="172" t="s">
        <v>250</v>
      </c>
      <c r="C12" s="171" t="s">
        <v>327</v>
      </c>
      <c r="D12" s="171" t="s">
        <v>250</v>
      </c>
      <c r="E12" s="171"/>
      <c r="F12" s="171" t="s">
        <v>250</v>
      </c>
      <c r="G12" s="171" t="s">
        <v>328</v>
      </c>
      <c r="H12" s="171" t="s">
        <v>250</v>
      </c>
      <c r="I12" s="171"/>
      <c r="J12" s="171" t="s">
        <v>250</v>
      </c>
      <c r="K12" s="171" t="s">
        <v>329</v>
      </c>
      <c r="L12" s="171" t="s">
        <v>250</v>
      </c>
      <c r="M12" s="171"/>
      <c r="N12" s="171" t="s">
        <v>250</v>
      </c>
      <c r="O12" s="171" t="s">
        <v>330</v>
      </c>
      <c r="P12" s="171" t="s">
        <v>250</v>
      </c>
      <c r="Q12" s="171"/>
      <c r="R12" s="171" t="s">
        <v>250</v>
      </c>
      <c r="S12" s="171">
        <v>0</v>
      </c>
      <c r="T12" s="171" t="s">
        <v>250</v>
      </c>
    </row>
    <row r="13" spans="1:20" s="11" customFormat="1">
      <c r="A13" s="173" t="s">
        <v>72</v>
      </c>
      <c r="B13" s="119" t="s">
        <v>250</v>
      </c>
      <c r="C13" s="119" t="s">
        <v>331</v>
      </c>
      <c r="D13" s="119" t="s">
        <v>250</v>
      </c>
      <c r="E13" s="119"/>
      <c r="F13" s="119" t="s">
        <v>250</v>
      </c>
      <c r="G13" s="119" t="s">
        <v>332</v>
      </c>
      <c r="H13" s="119" t="s">
        <v>250</v>
      </c>
      <c r="I13" s="119"/>
      <c r="J13" s="119" t="s">
        <v>250</v>
      </c>
      <c r="K13" s="119" t="s">
        <v>333</v>
      </c>
      <c r="L13" s="119" t="s">
        <v>250</v>
      </c>
      <c r="M13" s="119"/>
      <c r="N13" s="119" t="s">
        <v>250</v>
      </c>
      <c r="O13" s="119" t="s">
        <v>334</v>
      </c>
      <c r="P13" s="119" t="s">
        <v>250</v>
      </c>
      <c r="Q13" s="119"/>
      <c r="R13" s="119" t="s">
        <v>250</v>
      </c>
      <c r="S13" s="119" t="s">
        <v>335</v>
      </c>
      <c r="T13" s="119" t="s">
        <v>250</v>
      </c>
    </row>
    <row r="14" spans="1:20">
      <c r="A14" s="174" t="s">
        <v>114</v>
      </c>
      <c r="B14" s="101" t="s">
        <v>250</v>
      </c>
      <c r="C14" s="101" t="s">
        <v>336</v>
      </c>
      <c r="D14" s="101" t="s">
        <v>250</v>
      </c>
      <c r="E14" s="101"/>
      <c r="F14" s="101" t="s">
        <v>250</v>
      </c>
      <c r="G14" s="101" t="s">
        <v>337</v>
      </c>
      <c r="H14" s="101" t="s">
        <v>250</v>
      </c>
      <c r="I14" s="101"/>
      <c r="J14" s="101" t="s">
        <v>250</v>
      </c>
      <c r="K14" s="101" t="s">
        <v>338</v>
      </c>
      <c r="L14" s="101" t="s">
        <v>250</v>
      </c>
      <c r="M14" s="101"/>
      <c r="N14" s="101" t="s">
        <v>250</v>
      </c>
      <c r="O14" s="101" t="s">
        <v>339</v>
      </c>
      <c r="P14" s="101" t="s">
        <v>250</v>
      </c>
      <c r="Q14" s="101"/>
      <c r="R14" s="101" t="s">
        <v>250</v>
      </c>
      <c r="S14" s="101">
        <v>0</v>
      </c>
      <c r="T14" s="101" t="s">
        <v>250</v>
      </c>
    </row>
    <row r="15" spans="1:20">
      <c r="A15" s="174" t="s">
        <v>113</v>
      </c>
      <c r="B15" s="101" t="s">
        <v>250</v>
      </c>
      <c r="C15" s="101" t="s">
        <v>340</v>
      </c>
      <c r="D15" s="101" t="s">
        <v>250</v>
      </c>
      <c r="E15" s="101"/>
      <c r="F15" s="101" t="s">
        <v>250</v>
      </c>
      <c r="G15" s="101" t="s">
        <v>341</v>
      </c>
      <c r="H15" s="101" t="s">
        <v>250</v>
      </c>
      <c r="I15" s="101"/>
      <c r="J15" s="101" t="s">
        <v>250</v>
      </c>
      <c r="K15" s="101" t="s">
        <v>342</v>
      </c>
      <c r="L15" s="101" t="s">
        <v>250</v>
      </c>
      <c r="M15" s="101"/>
      <c r="N15" s="101" t="s">
        <v>250</v>
      </c>
      <c r="O15" s="101" t="s">
        <v>343</v>
      </c>
      <c r="P15" s="101" t="s">
        <v>250</v>
      </c>
      <c r="Q15" s="101"/>
      <c r="R15" s="101" t="s">
        <v>250</v>
      </c>
      <c r="S15" s="101" t="s">
        <v>344</v>
      </c>
      <c r="T15" s="101" t="s">
        <v>250</v>
      </c>
    </row>
    <row r="16" spans="1:20">
      <c r="A16" s="174" t="s">
        <v>115</v>
      </c>
      <c r="B16" s="101" t="s">
        <v>250</v>
      </c>
      <c r="C16" s="101" t="s">
        <v>345</v>
      </c>
      <c r="D16" s="101" t="s">
        <v>250</v>
      </c>
      <c r="E16" s="101"/>
      <c r="F16" s="101" t="s">
        <v>250</v>
      </c>
      <c r="G16" s="101" t="s">
        <v>346</v>
      </c>
      <c r="H16" s="101" t="s">
        <v>250</v>
      </c>
      <c r="I16" s="101"/>
      <c r="J16" s="101" t="s">
        <v>250</v>
      </c>
      <c r="K16" s="101" t="s">
        <v>347</v>
      </c>
      <c r="L16" s="101" t="s">
        <v>250</v>
      </c>
      <c r="M16" s="101"/>
      <c r="N16" s="101" t="s">
        <v>250</v>
      </c>
      <c r="O16" s="101" t="s">
        <v>348</v>
      </c>
      <c r="P16" s="101" t="s">
        <v>250</v>
      </c>
      <c r="Q16" s="101"/>
      <c r="R16" s="101" t="s">
        <v>250</v>
      </c>
      <c r="S16" s="101">
        <v>0</v>
      </c>
      <c r="T16" s="101" t="s">
        <v>250</v>
      </c>
    </row>
    <row r="17" spans="1:20">
      <c r="A17" s="174" t="s">
        <v>116</v>
      </c>
      <c r="B17" s="101" t="s">
        <v>250</v>
      </c>
      <c r="C17" s="101" t="s">
        <v>349</v>
      </c>
      <c r="D17" s="101" t="s">
        <v>250</v>
      </c>
      <c r="E17" s="101"/>
      <c r="F17" s="101" t="s">
        <v>250</v>
      </c>
      <c r="G17" s="101" t="s">
        <v>350</v>
      </c>
      <c r="H17" s="101" t="s">
        <v>250</v>
      </c>
      <c r="I17" s="101"/>
      <c r="J17" s="101" t="s">
        <v>250</v>
      </c>
      <c r="K17" s="101" t="s">
        <v>351</v>
      </c>
      <c r="L17" s="101" t="s">
        <v>250</v>
      </c>
      <c r="M17" s="101"/>
      <c r="N17" s="101" t="s">
        <v>250</v>
      </c>
      <c r="O17" s="101" t="s">
        <v>352</v>
      </c>
      <c r="P17" s="101" t="s">
        <v>250</v>
      </c>
      <c r="Q17" s="101"/>
      <c r="R17" s="101" t="s">
        <v>250</v>
      </c>
      <c r="S17" s="101" t="s">
        <v>353</v>
      </c>
      <c r="T17" s="101" t="s">
        <v>250</v>
      </c>
    </row>
    <row r="18" spans="1:20">
      <c r="A18" s="174" t="s">
        <v>117</v>
      </c>
      <c r="B18" s="101" t="s">
        <v>250</v>
      </c>
      <c r="C18" s="101" t="s">
        <v>354</v>
      </c>
      <c r="D18" s="101" t="s">
        <v>250</v>
      </c>
      <c r="E18" s="101"/>
      <c r="F18" s="101" t="s">
        <v>250</v>
      </c>
      <c r="G18" s="101" t="s">
        <v>355</v>
      </c>
      <c r="H18" s="101" t="s">
        <v>250</v>
      </c>
      <c r="I18" s="101"/>
      <c r="J18" s="101" t="s">
        <v>250</v>
      </c>
      <c r="K18" s="101" t="s">
        <v>356</v>
      </c>
      <c r="L18" s="101" t="s">
        <v>250</v>
      </c>
      <c r="M18" s="101"/>
      <c r="N18" s="101" t="s">
        <v>250</v>
      </c>
      <c r="O18" s="101" t="s">
        <v>357</v>
      </c>
      <c r="P18" s="101" t="s">
        <v>250</v>
      </c>
      <c r="Q18" s="101"/>
      <c r="R18" s="101" t="s">
        <v>250</v>
      </c>
      <c r="S18" s="101" t="s">
        <v>358</v>
      </c>
      <c r="T18" s="101" t="s">
        <v>250</v>
      </c>
    </row>
    <row r="19" spans="1:20">
      <c r="A19" s="174" t="s">
        <v>118</v>
      </c>
      <c r="B19" s="101" t="s">
        <v>250</v>
      </c>
      <c r="C19" s="101" t="s">
        <v>359</v>
      </c>
      <c r="D19" s="101" t="s">
        <v>250</v>
      </c>
      <c r="E19" s="101"/>
      <c r="F19" s="101" t="s">
        <v>250</v>
      </c>
      <c r="G19" s="101" t="s">
        <v>360</v>
      </c>
      <c r="H19" s="101" t="s">
        <v>250</v>
      </c>
      <c r="I19" s="101"/>
      <c r="J19" s="101" t="s">
        <v>250</v>
      </c>
      <c r="K19" s="101" t="s">
        <v>361</v>
      </c>
      <c r="L19" s="101" t="s">
        <v>250</v>
      </c>
      <c r="M19" s="101"/>
      <c r="N19" s="101" t="s">
        <v>250</v>
      </c>
      <c r="O19" s="101" t="s">
        <v>362</v>
      </c>
      <c r="P19" s="101" t="s">
        <v>250</v>
      </c>
      <c r="Q19" s="101"/>
      <c r="R19" s="101" t="s">
        <v>250</v>
      </c>
      <c r="S19" s="101" t="s">
        <v>363</v>
      </c>
      <c r="T19" s="101" t="s">
        <v>250</v>
      </c>
    </row>
    <row r="20" spans="1:20">
      <c r="A20" s="174" t="s">
        <v>119</v>
      </c>
      <c r="B20" s="101" t="s">
        <v>250</v>
      </c>
      <c r="C20" s="101" t="s">
        <v>364</v>
      </c>
      <c r="D20" s="101" t="s">
        <v>250</v>
      </c>
      <c r="E20" s="101"/>
      <c r="F20" s="101" t="s">
        <v>250</v>
      </c>
      <c r="G20" s="101" t="s">
        <v>365</v>
      </c>
      <c r="H20" s="101" t="s">
        <v>250</v>
      </c>
      <c r="I20" s="101"/>
      <c r="J20" s="101" t="s">
        <v>250</v>
      </c>
      <c r="K20" s="101" t="s">
        <v>366</v>
      </c>
      <c r="L20" s="101" t="s">
        <v>250</v>
      </c>
      <c r="M20" s="101"/>
      <c r="N20" s="101" t="s">
        <v>250</v>
      </c>
      <c r="O20" s="101" t="s">
        <v>367</v>
      </c>
      <c r="P20" s="101" t="s">
        <v>250</v>
      </c>
      <c r="Q20" s="101"/>
      <c r="R20" s="101" t="s">
        <v>250</v>
      </c>
      <c r="S20" s="101">
        <v>0</v>
      </c>
      <c r="T20" s="101" t="s">
        <v>250</v>
      </c>
    </row>
    <row r="21" spans="1:20">
      <c r="A21" s="174" t="s">
        <v>120</v>
      </c>
      <c r="B21" s="101" t="s">
        <v>250</v>
      </c>
      <c r="C21" s="101" t="s">
        <v>368</v>
      </c>
      <c r="D21" s="101" t="s">
        <v>250</v>
      </c>
      <c r="E21" s="101"/>
      <c r="F21" s="101" t="s">
        <v>250</v>
      </c>
      <c r="G21" s="101" t="s">
        <v>369</v>
      </c>
      <c r="H21" s="101" t="s">
        <v>250</v>
      </c>
      <c r="I21" s="101"/>
      <c r="J21" s="101" t="s">
        <v>250</v>
      </c>
      <c r="K21" s="101" t="s">
        <v>370</v>
      </c>
      <c r="L21" s="101" t="s">
        <v>250</v>
      </c>
      <c r="M21" s="101"/>
      <c r="N21" s="101" t="s">
        <v>250</v>
      </c>
      <c r="O21" s="101" t="s">
        <v>371</v>
      </c>
      <c r="P21" s="101" t="s">
        <v>250</v>
      </c>
      <c r="Q21" s="101"/>
      <c r="R21" s="101" t="s">
        <v>250</v>
      </c>
      <c r="S21" s="101" t="s">
        <v>372</v>
      </c>
      <c r="T21" s="101" t="s">
        <v>250</v>
      </c>
    </row>
    <row r="22" spans="1:20">
      <c r="A22" s="174" t="s">
        <v>121</v>
      </c>
      <c r="B22" s="101" t="s">
        <v>250</v>
      </c>
      <c r="C22" s="101" t="s">
        <v>373</v>
      </c>
      <c r="D22" s="101" t="s">
        <v>250</v>
      </c>
      <c r="E22" s="101"/>
      <c r="F22" s="101" t="s">
        <v>250</v>
      </c>
      <c r="G22" s="101" t="s">
        <v>374</v>
      </c>
      <c r="H22" s="101" t="s">
        <v>250</v>
      </c>
      <c r="I22" s="101"/>
      <c r="J22" s="101" t="s">
        <v>250</v>
      </c>
      <c r="K22" s="101" t="s">
        <v>375</v>
      </c>
      <c r="L22" s="101" t="s">
        <v>250</v>
      </c>
      <c r="M22" s="101"/>
      <c r="N22" s="101" t="s">
        <v>250</v>
      </c>
      <c r="O22" s="101" t="s">
        <v>376</v>
      </c>
      <c r="P22" s="101" t="s">
        <v>250</v>
      </c>
      <c r="Q22" s="101"/>
      <c r="R22" s="101" t="s">
        <v>250</v>
      </c>
      <c r="S22" s="101" t="s">
        <v>377</v>
      </c>
      <c r="T22" s="101" t="s">
        <v>250</v>
      </c>
    </row>
    <row r="23" spans="1:20" s="11" customFormat="1">
      <c r="A23" s="13" t="s">
        <v>73</v>
      </c>
      <c r="B23" s="170" t="s">
        <v>250</v>
      </c>
      <c r="C23" s="170" t="s">
        <v>378</v>
      </c>
      <c r="D23" s="170" t="s">
        <v>250</v>
      </c>
      <c r="E23" s="170"/>
      <c r="F23" s="170" t="s">
        <v>250</v>
      </c>
      <c r="G23" s="170" t="s">
        <v>379</v>
      </c>
      <c r="H23" s="170" t="s">
        <v>250</v>
      </c>
      <c r="I23" s="170"/>
      <c r="J23" s="170" t="s">
        <v>250</v>
      </c>
      <c r="K23" s="170" t="s">
        <v>380</v>
      </c>
      <c r="L23" s="170" t="s">
        <v>250</v>
      </c>
      <c r="M23" s="170"/>
      <c r="N23" s="170" t="s">
        <v>250</v>
      </c>
      <c r="O23" s="170" t="s">
        <v>381</v>
      </c>
      <c r="P23" s="170" t="s">
        <v>250</v>
      </c>
      <c r="Q23" s="170"/>
      <c r="R23" s="170" t="s">
        <v>250</v>
      </c>
      <c r="S23" s="170" t="s">
        <v>382</v>
      </c>
      <c r="T23" s="170" t="s">
        <v>250</v>
      </c>
    </row>
    <row r="24" spans="1:20">
      <c r="A24" s="12" t="s">
        <v>122</v>
      </c>
      <c r="B24" s="171" t="s">
        <v>250</v>
      </c>
      <c r="C24" s="171" t="s">
        <v>383</v>
      </c>
      <c r="D24" s="171" t="s">
        <v>250</v>
      </c>
      <c r="E24" s="171"/>
      <c r="F24" s="171" t="s">
        <v>250</v>
      </c>
      <c r="G24" s="171" t="s">
        <v>384</v>
      </c>
      <c r="H24" s="171" t="s">
        <v>250</v>
      </c>
      <c r="I24" s="171"/>
      <c r="J24" s="171" t="s">
        <v>250</v>
      </c>
      <c r="K24" s="171" t="s">
        <v>385</v>
      </c>
      <c r="L24" s="171" t="s">
        <v>250</v>
      </c>
      <c r="M24" s="171"/>
      <c r="N24" s="171" t="s">
        <v>250</v>
      </c>
      <c r="O24" s="171">
        <v>100</v>
      </c>
      <c r="P24" s="171" t="s">
        <v>250</v>
      </c>
      <c r="Q24" s="171"/>
      <c r="R24" s="171" t="s">
        <v>250</v>
      </c>
      <c r="S24" s="171" t="s">
        <v>386</v>
      </c>
      <c r="T24" s="171" t="s">
        <v>250</v>
      </c>
    </row>
    <row r="25" spans="1:20">
      <c r="A25" s="12" t="s">
        <v>123</v>
      </c>
      <c r="B25" s="171" t="s">
        <v>250</v>
      </c>
      <c r="C25" s="171" t="s">
        <v>387</v>
      </c>
      <c r="D25" s="171" t="s">
        <v>250</v>
      </c>
      <c r="E25" s="171"/>
      <c r="F25" s="171" t="s">
        <v>250</v>
      </c>
      <c r="G25" s="171" t="s">
        <v>388</v>
      </c>
      <c r="H25" s="171" t="s">
        <v>250</v>
      </c>
      <c r="I25" s="171"/>
      <c r="J25" s="171" t="s">
        <v>250</v>
      </c>
      <c r="K25" s="171" t="s">
        <v>389</v>
      </c>
      <c r="L25" s="171" t="s">
        <v>250</v>
      </c>
      <c r="M25" s="171"/>
      <c r="N25" s="171" t="s">
        <v>250</v>
      </c>
      <c r="O25" s="171" t="s">
        <v>390</v>
      </c>
      <c r="P25" s="171" t="s">
        <v>250</v>
      </c>
      <c r="Q25" s="171"/>
      <c r="R25" s="171" t="s">
        <v>250</v>
      </c>
      <c r="S25" s="171" t="s">
        <v>391</v>
      </c>
      <c r="T25" s="171" t="s">
        <v>250</v>
      </c>
    </row>
    <row r="26" spans="1:20">
      <c r="A26" s="12" t="s">
        <v>124</v>
      </c>
      <c r="B26" s="171" t="s">
        <v>250</v>
      </c>
      <c r="C26" s="171" t="s">
        <v>392</v>
      </c>
      <c r="D26" s="171" t="s">
        <v>250</v>
      </c>
      <c r="E26" s="171"/>
      <c r="F26" s="171" t="s">
        <v>250</v>
      </c>
      <c r="G26" s="171" t="s">
        <v>393</v>
      </c>
      <c r="H26" s="171" t="s">
        <v>250</v>
      </c>
      <c r="I26" s="171"/>
      <c r="J26" s="171" t="s">
        <v>250</v>
      </c>
      <c r="K26" s="171" t="s">
        <v>394</v>
      </c>
      <c r="L26" s="171" t="s">
        <v>250</v>
      </c>
      <c r="M26" s="171"/>
      <c r="N26" s="171" t="s">
        <v>250</v>
      </c>
      <c r="O26" s="171">
        <v>19</v>
      </c>
      <c r="P26" s="171" t="s">
        <v>250</v>
      </c>
      <c r="Q26" s="171"/>
      <c r="R26" s="171" t="s">
        <v>250</v>
      </c>
      <c r="S26" s="171" t="s">
        <v>395</v>
      </c>
      <c r="T26" s="171" t="s">
        <v>250</v>
      </c>
    </row>
    <row r="27" spans="1:20">
      <c r="A27" s="12" t="s">
        <v>125</v>
      </c>
      <c r="B27" s="171" t="s">
        <v>250</v>
      </c>
      <c r="C27" s="171" t="s">
        <v>396</v>
      </c>
      <c r="D27" s="171" t="s">
        <v>250</v>
      </c>
      <c r="E27" s="171"/>
      <c r="F27" s="171" t="s">
        <v>250</v>
      </c>
      <c r="G27" s="171" t="s">
        <v>397</v>
      </c>
      <c r="H27" s="171" t="s">
        <v>250</v>
      </c>
      <c r="I27" s="171"/>
      <c r="J27" s="171" t="s">
        <v>250</v>
      </c>
      <c r="K27" s="171" t="s">
        <v>398</v>
      </c>
      <c r="L27" s="171" t="s">
        <v>250</v>
      </c>
      <c r="M27" s="171"/>
      <c r="N27" s="171" t="s">
        <v>250</v>
      </c>
      <c r="O27" s="171" t="s">
        <v>399</v>
      </c>
      <c r="P27" s="171" t="s">
        <v>250</v>
      </c>
      <c r="Q27" s="171"/>
      <c r="R27" s="171" t="s">
        <v>250</v>
      </c>
      <c r="S27" s="171" t="s">
        <v>400</v>
      </c>
      <c r="T27" s="171" t="s">
        <v>250</v>
      </c>
    </row>
    <row r="28" spans="1:20">
      <c r="A28" s="12" t="s">
        <v>126</v>
      </c>
      <c r="B28" s="171" t="s">
        <v>250</v>
      </c>
      <c r="C28" s="171" t="s">
        <v>401</v>
      </c>
      <c r="D28" s="171" t="s">
        <v>250</v>
      </c>
      <c r="E28" s="171"/>
      <c r="F28" s="171" t="s">
        <v>250</v>
      </c>
      <c r="G28" s="171" t="s">
        <v>402</v>
      </c>
      <c r="H28" s="171" t="s">
        <v>250</v>
      </c>
      <c r="I28" s="171"/>
      <c r="J28" s="171" t="s">
        <v>250</v>
      </c>
      <c r="K28" s="171" t="s">
        <v>403</v>
      </c>
      <c r="L28" s="171" t="s">
        <v>250</v>
      </c>
      <c r="M28" s="171"/>
      <c r="N28" s="171" t="s">
        <v>250</v>
      </c>
      <c r="O28" s="171" t="s">
        <v>404</v>
      </c>
      <c r="P28" s="171" t="s">
        <v>250</v>
      </c>
      <c r="Q28" s="171"/>
      <c r="R28" s="171" t="s">
        <v>250</v>
      </c>
      <c r="S28" s="171" t="s">
        <v>405</v>
      </c>
      <c r="T28" s="171" t="s">
        <v>250</v>
      </c>
    </row>
    <row r="29" spans="1:20">
      <c r="A29" s="12" t="s">
        <v>127</v>
      </c>
      <c r="B29" s="171" t="s">
        <v>250</v>
      </c>
      <c r="C29" s="171" t="s">
        <v>406</v>
      </c>
      <c r="D29" s="171" t="s">
        <v>250</v>
      </c>
      <c r="E29" s="171"/>
      <c r="F29" s="171" t="s">
        <v>250</v>
      </c>
      <c r="G29" s="171" t="s">
        <v>407</v>
      </c>
      <c r="H29" s="171" t="s">
        <v>250</v>
      </c>
      <c r="I29" s="171"/>
      <c r="J29" s="171" t="s">
        <v>250</v>
      </c>
      <c r="K29" s="171" t="s">
        <v>408</v>
      </c>
      <c r="L29" s="171" t="s">
        <v>250</v>
      </c>
      <c r="M29" s="171"/>
      <c r="N29" s="171" t="s">
        <v>250</v>
      </c>
      <c r="O29" s="171" t="s">
        <v>409</v>
      </c>
      <c r="P29" s="171" t="s">
        <v>250</v>
      </c>
      <c r="Q29" s="171"/>
      <c r="R29" s="171" t="s">
        <v>250</v>
      </c>
      <c r="S29" s="171" t="s">
        <v>410</v>
      </c>
      <c r="T29" s="171" t="s">
        <v>250</v>
      </c>
    </row>
    <row r="30" spans="1:20">
      <c r="A30" s="12" t="s">
        <v>128</v>
      </c>
      <c r="B30" s="171" t="s">
        <v>250</v>
      </c>
      <c r="C30" s="171" t="s">
        <v>411</v>
      </c>
      <c r="D30" s="171" t="s">
        <v>250</v>
      </c>
      <c r="E30" s="171"/>
      <c r="F30" s="171" t="s">
        <v>250</v>
      </c>
      <c r="G30" s="171" t="s">
        <v>412</v>
      </c>
      <c r="H30" s="171" t="s">
        <v>250</v>
      </c>
      <c r="I30" s="171"/>
      <c r="J30" s="171" t="s">
        <v>250</v>
      </c>
      <c r="K30" s="171" t="s">
        <v>413</v>
      </c>
      <c r="L30" s="171" t="s">
        <v>250</v>
      </c>
      <c r="M30" s="171"/>
      <c r="N30" s="171" t="s">
        <v>250</v>
      </c>
      <c r="O30" s="171" t="s">
        <v>414</v>
      </c>
      <c r="P30" s="171" t="s">
        <v>250</v>
      </c>
      <c r="Q30" s="171"/>
      <c r="R30" s="171" t="s">
        <v>250</v>
      </c>
      <c r="S30" s="171" t="s">
        <v>415</v>
      </c>
      <c r="T30" s="171" t="s">
        <v>250</v>
      </c>
    </row>
    <row r="31" spans="1:20">
      <c r="A31" s="12" t="s">
        <v>129</v>
      </c>
      <c r="B31" s="171" t="s">
        <v>250</v>
      </c>
      <c r="C31" s="171" t="s">
        <v>416</v>
      </c>
      <c r="D31" s="171" t="s">
        <v>250</v>
      </c>
      <c r="E31" s="171"/>
      <c r="F31" s="171" t="s">
        <v>250</v>
      </c>
      <c r="G31" s="171" t="s">
        <v>417</v>
      </c>
      <c r="H31" s="171" t="s">
        <v>250</v>
      </c>
      <c r="I31" s="171"/>
      <c r="J31" s="171" t="s">
        <v>250</v>
      </c>
      <c r="K31" s="171" t="s">
        <v>418</v>
      </c>
      <c r="L31" s="171" t="s">
        <v>250</v>
      </c>
      <c r="M31" s="171"/>
      <c r="N31" s="171" t="s">
        <v>250</v>
      </c>
      <c r="O31" s="171" t="s">
        <v>419</v>
      </c>
      <c r="P31" s="171" t="s">
        <v>250</v>
      </c>
      <c r="Q31" s="171"/>
      <c r="R31" s="171" t="s">
        <v>250</v>
      </c>
      <c r="S31" s="171" t="s">
        <v>420</v>
      </c>
      <c r="T31" s="171" t="s">
        <v>250</v>
      </c>
    </row>
    <row r="32" spans="1:20">
      <c r="A32" s="173" t="s">
        <v>74</v>
      </c>
      <c r="B32" s="101" t="s">
        <v>250</v>
      </c>
      <c r="C32" s="119" t="s">
        <v>421</v>
      </c>
      <c r="D32" s="119" t="s">
        <v>250</v>
      </c>
      <c r="E32" s="119"/>
      <c r="F32" s="119" t="s">
        <v>250</v>
      </c>
      <c r="G32" s="119" t="s">
        <v>422</v>
      </c>
      <c r="H32" s="119" t="s">
        <v>250</v>
      </c>
      <c r="I32" s="119"/>
      <c r="J32" s="119" t="s">
        <v>250</v>
      </c>
      <c r="K32" s="119">
        <v>55</v>
      </c>
      <c r="L32" s="119" t="s">
        <v>250</v>
      </c>
      <c r="M32" s="119"/>
      <c r="N32" s="119" t="s">
        <v>250</v>
      </c>
      <c r="O32" s="119" t="s">
        <v>423</v>
      </c>
      <c r="P32" s="119" t="s">
        <v>250</v>
      </c>
      <c r="Q32" s="119"/>
      <c r="R32" s="119" t="s">
        <v>250</v>
      </c>
      <c r="S32" s="119" t="s">
        <v>424</v>
      </c>
      <c r="T32" s="119" t="s">
        <v>250</v>
      </c>
    </row>
    <row r="33" spans="1:20">
      <c r="A33" s="174" t="s">
        <v>130</v>
      </c>
      <c r="B33" s="101" t="s">
        <v>250</v>
      </c>
      <c r="C33" s="101" t="s">
        <v>425</v>
      </c>
      <c r="D33" s="101" t="s">
        <v>250</v>
      </c>
      <c r="E33" s="101"/>
      <c r="F33" s="101" t="s">
        <v>250</v>
      </c>
      <c r="G33" s="101" t="s">
        <v>426</v>
      </c>
      <c r="H33" s="101" t="s">
        <v>250</v>
      </c>
      <c r="I33" s="101"/>
      <c r="J33" s="101" t="s">
        <v>250</v>
      </c>
      <c r="K33" s="101" t="s">
        <v>427</v>
      </c>
      <c r="L33" s="101" t="s">
        <v>250</v>
      </c>
      <c r="M33" s="101"/>
      <c r="N33" s="101" t="s">
        <v>250</v>
      </c>
      <c r="O33" s="101" t="s">
        <v>428</v>
      </c>
      <c r="P33" s="101" t="s">
        <v>250</v>
      </c>
      <c r="Q33" s="101"/>
      <c r="R33" s="101" t="s">
        <v>250</v>
      </c>
      <c r="S33" s="101" t="s">
        <v>429</v>
      </c>
      <c r="T33" s="101" t="s">
        <v>250</v>
      </c>
    </row>
    <row r="34" spans="1:20">
      <c r="A34" s="174" t="s">
        <v>131</v>
      </c>
      <c r="B34" s="101" t="s">
        <v>250</v>
      </c>
      <c r="C34" s="101" t="s">
        <v>430</v>
      </c>
      <c r="D34" s="101" t="s">
        <v>250</v>
      </c>
      <c r="E34" s="101"/>
      <c r="F34" s="101" t="s">
        <v>250</v>
      </c>
      <c r="G34" s="101" t="s">
        <v>431</v>
      </c>
      <c r="H34" s="101" t="s">
        <v>250</v>
      </c>
      <c r="I34" s="101"/>
      <c r="J34" s="101" t="s">
        <v>250</v>
      </c>
      <c r="K34" s="101" t="s">
        <v>432</v>
      </c>
      <c r="L34" s="101" t="s">
        <v>250</v>
      </c>
      <c r="M34" s="101"/>
      <c r="N34" s="101" t="s">
        <v>250</v>
      </c>
      <c r="O34" s="101" t="s">
        <v>433</v>
      </c>
      <c r="P34" s="101" t="s">
        <v>250</v>
      </c>
      <c r="Q34" s="101"/>
      <c r="R34" s="101" t="s">
        <v>250</v>
      </c>
      <c r="S34" s="101">
        <v>0</v>
      </c>
      <c r="T34" s="101" t="s">
        <v>250</v>
      </c>
    </row>
    <row r="35" spans="1:20">
      <c r="A35" s="174" t="s">
        <v>132</v>
      </c>
      <c r="B35" s="101" t="s">
        <v>250</v>
      </c>
      <c r="C35" s="101" t="s">
        <v>434</v>
      </c>
      <c r="D35" s="101" t="s">
        <v>250</v>
      </c>
      <c r="E35" s="101"/>
      <c r="F35" s="101" t="s">
        <v>250</v>
      </c>
      <c r="G35" s="101" t="s">
        <v>435</v>
      </c>
      <c r="H35" s="101" t="s">
        <v>250</v>
      </c>
      <c r="I35" s="101"/>
      <c r="J35" s="101" t="s">
        <v>250</v>
      </c>
      <c r="K35" s="101" t="s">
        <v>436</v>
      </c>
      <c r="L35" s="101" t="s">
        <v>250</v>
      </c>
      <c r="M35" s="101"/>
      <c r="N35" s="101" t="s">
        <v>250</v>
      </c>
      <c r="O35" s="101" t="s">
        <v>437</v>
      </c>
      <c r="P35" s="101" t="s">
        <v>250</v>
      </c>
      <c r="Q35" s="101"/>
      <c r="R35" s="101" t="s">
        <v>250</v>
      </c>
      <c r="S35" s="101" t="s">
        <v>438</v>
      </c>
      <c r="T35" s="101" t="s">
        <v>250</v>
      </c>
    </row>
    <row r="36" spans="1:20">
      <c r="A36" s="174" t="s">
        <v>133</v>
      </c>
      <c r="B36" s="101" t="s">
        <v>250</v>
      </c>
      <c r="C36" s="101" t="s">
        <v>439</v>
      </c>
      <c r="D36" s="101" t="s">
        <v>250</v>
      </c>
      <c r="E36" s="101"/>
      <c r="F36" s="101" t="s">
        <v>250</v>
      </c>
      <c r="G36" s="101" t="s">
        <v>440</v>
      </c>
      <c r="H36" s="101" t="s">
        <v>250</v>
      </c>
      <c r="I36" s="101"/>
      <c r="J36" s="101" t="s">
        <v>250</v>
      </c>
      <c r="K36" s="101" t="s">
        <v>441</v>
      </c>
      <c r="L36" s="101" t="s">
        <v>250</v>
      </c>
      <c r="M36" s="101"/>
      <c r="N36" s="101" t="s">
        <v>250</v>
      </c>
      <c r="O36" s="101" t="s">
        <v>442</v>
      </c>
      <c r="P36" s="101" t="s">
        <v>250</v>
      </c>
      <c r="Q36" s="101"/>
      <c r="R36" s="101" t="s">
        <v>250</v>
      </c>
      <c r="S36" s="101" t="s">
        <v>443</v>
      </c>
      <c r="T36" s="101" t="s">
        <v>250</v>
      </c>
    </row>
    <row r="37" spans="1:20">
      <c r="A37" s="174" t="s">
        <v>134</v>
      </c>
      <c r="B37" s="101" t="s">
        <v>250</v>
      </c>
      <c r="C37" s="101" t="s">
        <v>444</v>
      </c>
      <c r="D37" s="101" t="s">
        <v>250</v>
      </c>
      <c r="E37" s="101"/>
      <c r="F37" s="101" t="s">
        <v>250</v>
      </c>
      <c r="G37" s="101" t="s">
        <v>445</v>
      </c>
      <c r="H37" s="101" t="s">
        <v>250</v>
      </c>
      <c r="I37" s="101"/>
      <c r="J37" s="101" t="s">
        <v>250</v>
      </c>
      <c r="K37" s="101" t="s">
        <v>446</v>
      </c>
      <c r="L37" s="101" t="s">
        <v>250</v>
      </c>
      <c r="M37" s="101"/>
      <c r="N37" s="101" t="s">
        <v>250</v>
      </c>
      <c r="O37" s="101" t="s">
        <v>447</v>
      </c>
      <c r="P37" s="101" t="s">
        <v>250</v>
      </c>
      <c r="Q37" s="101"/>
      <c r="R37" s="101" t="s">
        <v>250</v>
      </c>
      <c r="S37" s="101" t="s">
        <v>448</v>
      </c>
      <c r="T37" s="101" t="s">
        <v>250</v>
      </c>
    </row>
    <row r="38" spans="1:20">
      <c r="A38" s="174" t="s">
        <v>135</v>
      </c>
      <c r="B38" s="101" t="s">
        <v>250</v>
      </c>
      <c r="C38" s="101" t="s">
        <v>449</v>
      </c>
      <c r="D38" s="101" t="s">
        <v>250</v>
      </c>
      <c r="E38" s="101"/>
      <c r="F38" s="101" t="s">
        <v>250</v>
      </c>
      <c r="G38" s="101" t="s">
        <v>450</v>
      </c>
      <c r="H38" s="101" t="s">
        <v>250</v>
      </c>
      <c r="I38" s="101"/>
      <c r="J38" s="101" t="s">
        <v>250</v>
      </c>
      <c r="K38" s="101" t="s">
        <v>451</v>
      </c>
      <c r="L38" s="101" t="s">
        <v>250</v>
      </c>
      <c r="M38" s="101"/>
      <c r="N38" s="101" t="s">
        <v>250</v>
      </c>
      <c r="O38" s="101" t="s">
        <v>452</v>
      </c>
      <c r="P38" s="101" t="s">
        <v>250</v>
      </c>
      <c r="Q38" s="101"/>
      <c r="R38" s="101" t="s">
        <v>250</v>
      </c>
      <c r="S38" s="101" t="s">
        <v>453</v>
      </c>
      <c r="T38" s="101" t="s">
        <v>250</v>
      </c>
    </row>
    <row r="39" spans="1:20">
      <c r="A39" s="174" t="s">
        <v>136</v>
      </c>
      <c r="B39" s="101" t="s">
        <v>250</v>
      </c>
      <c r="C39" s="101" t="s">
        <v>454</v>
      </c>
      <c r="D39" s="101" t="s">
        <v>250</v>
      </c>
      <c r="E39" s="101"/>
      <c r="F39" s="101" t="s">
        <v>250</v>
      </c>
      <c r="G39" s="101" t="s">
        <v>455</v>
      </c>
      <c r="H39" s="101" t="s">
        <v>250</v>
      </c>
      <c r="I39" s="101"/>
      <c r="J39" s="101" t="s">
        <v>250</v>
      </c>
      <c r="K39" s="101" t="s">
        <v>456</v>
      </c>
      <c r="L39" s="101" t="s">
        <v>250</v>
      </c>
      <c r="M39" s="101"/>
      <c r="N39" s="101" t="s">
        <v>250</v>
      </c>
      <c r="O39" s="101" t="s">
        <v>457</v>
      </c>
      <c r="P39" s="101" t="s">
        <v>250</v>
      </c>
      <c r="Q39" s="101"/>
      <c r="R39" s="101" t="s">
        <v>250</v>
      </c>
      <c r="S39" s="101" t="s">
        <v>458</v>
      </c>
      <c r="T39" s="101" t="s">
        <v>250</v>
      </c>
    </row>
    <row r="40" spans="1:20">
      <c r="A40" s="174" t="s">
        <v>137</v>
      </c>
      <c r="B40" s="101" t="s">
        <v>250</v>
      </c>
      <c r="C40" s="101" t="s">
        <v>459</v>
      </c>
      <c r="D40" s="101" t="s">
        <v>250</v>
      </c>
      <c r="E40" s="101"/>
      <c r="F40" s="101" t="s">
        <v>250</v>
      </c>
      <c r="G40" s="101" t="s">
        <v>460</v>
      </c>
      <c r="H40" s="101" t="s">
        <v>250</v>
      </c>
      <c r="I40" s="101"/>
      <c r="J40" s="101" t="s">
        <v>250</v>
      </c>
      <c r="K40" s="101" t="s">
        <v>461</v>
      </c>
      <c r="L40" s="101" t="s">
        <v>250</v>
      </c>
      <c r="M40" s="101"/>
      <c r="N40" s="101" t="s">
        <v>250</v>
      </c>
      <c r="O40" s="101" t="s">
        <v>462</v>
      </c>
      <c r="P40" s="101" t="s">
        <v>250</v>
      </c>
      <c r="Q40" s="101"/>
      <c r="R40" s="101" t="s">
        <v>250</v>
      </c>
      <c r="S40" s="101" t="s">
        <v>463</v>
      </c>
      <c r="T40" s="101" t="s">
        <v>250</v>
      </c>
    </row>
    <row r="41" spans="1:20" s="11" customFormat="1">
      <c r="A41" s="13" t="s">
        <v>75</v>
      </c>
      <c r="B41" s="170" t="s">
        <v>250</v>
      </c>
      <c r="C41" s="170" t="s">
        <v>464</v>
      </c>
      <c r="D41" s="170" t="s">
        <v>250</v>
      </c>
      <c r="E41" s="170"/>
      <c r="F41" s="170" t="s">
        <v>250</v>
      </c>
      <c r="G41" s="170" t="s">
        <v>465</v>
      </c>
      <c r="H41" s="170" t="s">
        <v>250</v>
      </c>
      <c r="I41" s="170"/>
      <c r="J41" s="170" t="s">
        <v>250</v>
      </c>
      <c r="K41" s="170" t="s">
        <v>466</v>
      </c>
      <c r="L41" s="170" t="s">
        <v>250</v>
      </c>
      <c r="M41" s="170"/>
      <c r="N41" s="170" t="s">
        <v>250</v>
      </c>
      <c r="O41" s="170" t="s">
        <v>467</v>
      </c>
      <c r="P41" s="170" t="s">
        <v>250</v>
      </c>
      <c r="Q41" s="170"/>
      <c r="R41" s="170" t="s">
        <v>250</v>
      </c>
      <c r="S41" s="170" t="s">
        <v>468</v>
      </c>
      <c r="T41" s="170" t="s">
        <v>250</v>
      </c>
    </row>
    <row r="42" spans="1:20">
      <c r="A42" s="12" t="s">
        <v>138</v>
      </c>
      <c r="B42" s="171" t="s">
        <v>250</v>
      </c>
      <c r="C42" s="171" t="s">
        <v>469</v>
      </c>
      <c r="D42" s="171" t="s">
        <v>250</v>
      </c>
      <c r="E42" s="171"/>
      <c r="F42" s="171" t="s">
        <v>250</v>
      </c>
      <c r="G42" s="171" t="s">
        <v>470</v>
      </c>
      <c r="H42" s="171" t="s">
        <v>250</v>
      </c>
      <c r="I42" s="171"/>
      <c r="J42" s="171" t="s">
        <v>250</v>
      </c>
      <c r="K42" s="171" t="s">
        <v>471</v>
      </c>
      <c r="L42" s="171" t="s">
        <v>250</v>
      </c>
      <c r="M42" s="171"/>
      <c r="N42" s="171" t="s">
        <v>250</v>
      </c>
      <c r="O42" s="171" t="s">
        <v>472</v>
      </c>
      <c r="P42" s="171" t="s">
        <v>250</v>
      </c>
      <c r="Q42" s="171"/>
      <c r="R42" s="171" t="s">
        <v>250</v>
      </c>
      <c r="S42" s="171" t="s">
        <v>473</v>
      </c>
      <c r="T42" s="171" t="s">
        <v>250</v>
      </c>
    </row>
    <row r="43" spans="1:20">
      <c r="A43" s="12" t="s">
        <v>139</v>
      </c>
      <c r="B43" s="171" t="s">
        <v>250</v>
      </c>
      <c r="C43" s="171" t="s">
        <v>474</v>
      </c>
      <c r="D43" s="171" t="s">
        <v>250</v>
      </c>
      <c r="E43" s="171"/>
      <c r="F43" s="171" t="s">
        <v>250</v>
      </c>
      <c r="G43" s="171" t="s">
        <v>475</v>
      </c>
      <c r="H43" s="171" t="s">
        <v>250</v>
      </c>
      <c r="I43" s="171"/>
      <c r="J43" s="171" t="s">
        <v>250</v>
      </c>
      <c r="K43" s="171" t="s">
        <v>476</v>
      </c>
      <c r="L43" s="171" t="s">
        <v>250</v>
      </c>
      <c r="M43" s="171"/>
      <c r="N43" s="171" t="s">
        <v>250</v>
      </c>
      <c r="O43" s="171" t="s">
        <v>477</v>
      </c>
      <c r="P43" s="171" t="s">
        <v>250</v>
      </c>
      <c r="Q43" s="171"/>
      <c r="R43" s="171" t="s">
        <v>250</v>
      </c>
      <c r="S43" s="171" t="s">
        <v>478</v>
      </c>
      <c r="T43" s="171" t="s">
        <v>250</v>
      </c>
    </row>
    <row r="44" spans="1:20">
      <c r="A44" s="12" t="s">
        <v>140</v>
      </c>
      <c r="B44" s="171" t="s">
        <v>250</v>
      </c>
      <c r="C44" s="171" t="s">
        <v>479</v>
      </c>
      <c r="D44" s="171" t="s">
        <v>250</v>
      </c>
      <c r="E44" s="171"/>
      <c r="F44" s="171" t="s">
        <v>250</v>
      </c>
      <c r="G44" s="171" t="s">
        <v>480</v>
      </c>
      <c r="H44" s="171" t="s">
        <v>250</v>
      </c>
      <c r="I44" s="171"/>
      <c r="J44" s="171" t="s">
        <v>250</v>
      </c>
      <c r="K44" s="171" t="s">
        <v>481</v>
      </c>
      <c r="L44" s="171" t="s">
        <v>250</v>
      </c>
      <c r="M44" s="171"/>
      <c r="N44" s="171" t="s">
        <v>250</v>
      </c>
      <c r="O44" s="171" t="s">
        <v>482</v>
      </c>
      <c r="P44" s="171" t="s">
        <v>250</v>
      </c>
      <c r="Q44" s="171"/>
      <c r="R44" s="171" t="s">
        <v>250</v>
      </c>
      <c r="S44" s="171" t="s">
        <v>483</v>
      </c>
      <c r="T44" s="171" t="s">
        <v>250</v>
      </c>
    </row>
    <row r="45" spans="1:20">
      <c r="A45" s="12" t="s">
        <v>141</v>
      </c>
      <c r="B45" s="171" t="s">
        <v>250</v>
      </c>
      <c r="C45" s="171" t="s">
        <v>484</v>
      </c>
      <c r="D45" s="171" t="s">
        <v>250</v>
      </c>
      <c r="E45" s="171"/>
      <c r="F45" s="171" t="s">
        <v>250</v>
      </c>
      <c r="G45" s="171" t="s">
        <v>485</v>
      </c>
      <c r="H45" s="171" t="s">
        <v>250</v>
      </c>
      <c r="I45" s="171"/>
      <c r="J45" s="171" t="s">
        <v>250</v>
      </c>
      <c r="K45" s="171" t="s">
        <v>486</v>
      </c>
      <c r="L45" s="171" t="s">
        <v>250</v>
      </c>
      <c r="M45" s="171"/>
      <c r="N45" s="171" t="s">
        <v>250</v>
      </c>
      <c r="O45" s="171" t="s">
        <v>487</v>
      </c>
      <c r="P45" s="171" t="s">
        <v>250</v>
      </c>
      <c r="Q45" s="171"/>
      <c r="R45" s="171" t="s">
        <v>250</v>
      </c>
      <c r="S45" s="171" t="s">
        <v>488</v>
      </c>
      <c r="T45" s="171" t="s">
        <v>250</v>
      </c>
    </row>
    <row r="46" spans="1:20">
      <c r="A46" s="12" t="s">
        <v>142</v>
      </c>
      <c r="B46" s="171" t="s">
        <v>250</v>
      </c>
      <c r="C46" s="171" t="s">
        <v>489</v>
      </c>
      <c r="D46" s="171" t="s">
        <v>250</v>
      </c>
      <c r="E46" s="171"/>
      <c r="F46" s="171" t="s">
        <v>250</v>
      </c>
      <c r="G46" s="171" t="s">
        <v>490</v>
      </c>
      <c r="H46" s="171" t="s">
        <v>250</v>
      </c>
      <c r="I46" s="171"/>
      <c r="J46" s="171" t="s">
        <v>250</v>
      </c>
      <c r="K46" s="171" t="s">
        <v>491</v>
      </c>
      <c r="L46" s="171" t="s">
        <v>250</v>
      </c>
      <c r="M46" s="171"/>
      <c r="N46" s="171" t="s">
        <v>250</v>
      </c>
      <c r="O46" s="171" t="s">
        <v>492</v>
      </c>
      <c r="P46" s="171" t="s">
        <v>250</v>
      </c>
      <c r="Q46" s="171"/>
      <c r="R46" s="171" t="s">
        <v>250</v>
      </c>
      <c r="S46" s="171" t="s">
        <v>493</v>
      </c>
      <c r="T46" s="171" t="s">
        <v>250</v>
      </c>
    </row>
    <row r="47" spans="1:20">
      <c r="A47" s="12" t="s">
        <v>143</v>
      </c>
      <c r="B47" s="171" t="s">
        <v>250</v>
      </c>
      <c r="C47" s="171" t="s">
        <v>494</v>
      </c>
      <c r="D47" s="171" t="s">
        <v>250</v>
      </c>
      <c r="E47" s="171"/>
      <c r="F47" s="171" t="s">
        <v>250</v>
      </c>
      <c r="G47" s="171" t="s">
        <v>495</v>
      </c>
      <c r="H47" s="171" t="s">
        <v>250</v>
      </c>
      <c r="I47" s="171"/>
      <c r="J47" s="171" t="s">
        <v>250</v>
      </c>
      <c r="K47" s="171" t="s">
        <v>496</v>
      </c>
      <c r="L47" s="171" t="s">
        <v>250</v>
      </c>
      <c r="M47" s="171"/>
      <c r="N47" s="171" t="s">
        <v>250</v>
      </c>
      <c r="O47" s="171" t="s">
        <v>497</v>
      </c>
      <c r="P47" s="171" t="s">
        <v>250</v>
      </c>
      <c r="Q47" s="171"/>
      <c r="R47" s="171" t="s">
        <v>250</v>
      </c>
      <c r="S47" s="171" t="s">
        <v>498</v>
      </c>
      <c r="T47" s="171" t="s">
        <v>250</v>
      </c>
    </row>
    <row r="48" spans="1:20">
      <c r="A48" s="173" t="s">
        <v>76</v>
      </c>
      <c r="B48" s="101" t="s">
        <v>250</v>
      </c>
      <c r="C48" s="119" t="s">
        <v>499</v>
      </c>
      <c r="D48" s="119" t="s">
        <v>250</v>
      </c>
      <c r="E48" s="119"/>
      <c r="F48" s="119" t="s">
        <v>250</v>
      </c>
      <c r="G48" s="119" t="s">
        <v>322</v>
      </c>
      <c r="H48" s="119" t="s">
        <v>250</v>
      </c>
      <c r="I48" s="119"/>
      <c r="J48" s="119" t="s">
        <v>250</v>
      </c>
      <c r="K48" s="119" t="s">
        <v>500</v>
      </c>
      <c r="L48" s="119" t="s">
        <v>250</v>
      </c>
      <c r="M48" s="119"/>
      <c r="N48" s="119" t="s">
        <v>250</v>
      </c>
      <c r="O48" s="119" t="s">
        <v>501</v>
      </c>
      <c r="P48" s="119" t="s">
        <v>250</v>
      </c>
      <c r="Q48" s="119"/>
      <c r="R48" s="119" t="s">
        <v>250</v>
      </c>
      <c r="S48" s="119" t="s">
        <v>502</v>
      </c>
      <c r="T48" s="101" t="s">
        <v>250</v>
      </c>
    </row>
    <row r="49" spans="1:20">
      <c r="A49" s="174" t="s">
        <v>144</v>
      </c>
      <c r="B49" s="101" t="s">
        <v>250</v>
      </c>
      <c r="C49" s="101" t="s">
        <v>503</v>
      </c>
      <c r="D49" s="101" t="s">
        <v>250</v>
      </c>
      <c r="E49" s="101"/>
      <c r="F49" s="101" t="s">
        <v>250</v>
      </c>
      <c r="G49" s="101" t="s">
        <v>504</v>
      </c>
      <c r="H49" s="101" t="s">
        <v>250</v>
      </c>
      <c r="I49" s="101"/>
      <c r="J49" s="101" t="s">
        <v>250</v>
      </c>
      <c r="K49" s="101" t="s">
        <v>505</v>
      </c>
      <c r="L49" s="101" t="s">
        <v>250</v>
      </c>
      <c r="M49" s="101"/>
      <c r="N49" s="101" t="s">
        <v>250</v>
      </c>
      <c r="O49" s="101" t="s">
        <v>506</v>
      </c>
      <c r="P49" s="101" t="s">
        <v>250</v>
      </c>
      <c r="Q49" s="101"/>
      <c r="R49" s="101" t="s">
        <v>250</v>
      </c>
      <c r="S49" s="101" t="s">
        <v>347</v>
      </c>
      <c r="T49" s="101" t="s">
        <v>250</v>
      </c>
    </row>
    <row r="50" spans="1:20">
      <c r="A50" s="174" t="s">
        <v>145</v>
      </c>
      <c r="B50" s="101" t="s">
        <v>250</v>
      </c>
      <c r="C50" s="101">
        <v>71</v>
      </c>
      <c r="D50" s="101" t="s">
        <v>250</v>
      </c>
      <c r="E50" s="101"/>
      <c r="F50" s="101" t="s">
        <v>250</v>
      </c>
      <c r="G50" s="101" t="s">
        <v>507</v>
      </c>
      <c r="H50" s="101" t="s">
        <v>250</v>
      </c>
      <c r="I50" s="101"/>
      <c r="J50" s="101" t="s">
        <v>250</v>
      </c>
      <c r="K50" s="101" t="s">
        <v>508</v>
      </c>
      <c r="L50" s="101" t="s">
        <v>250</v>
      </c>
      <c r="M50" s="101"/>
      <c r="N50" s="101" t="s">
        <v>250</v>
      </c>
      <c r="O50" s="101" t="s">
        <v>509</v>
      </c>
      <c r="P50" s="101" t="s">
        <v>250</v>
      </c>
      <c r="Q50" s="101"/>
      <c r="R50" s="101" t="s">
        <v>250</v>
      </c>
      <c r="S50" s="101" t="s">
        <v>510</v>
      </c>
      <c r="T50" s="101" t="s">
        <v>250</v>
      </c>
    </row>
    <row r="51" spans="1:20">
      <c r="A51" s="174" t="s">
        <v>146</v>
      </c>
      <c r="B51" s="101" t="s">
        <v>250</v>
      </c>
      <c r="C51" s="101" t="s">
        <v>511</v>
      </c>
      <c r="D51" s="101" t="s">
        <v>250</v>
      </c>
      <c r="E51" s="101"/>
      <c r="F51" s="101" t="s">
        <v>250</v>
      </c>
      <c r="G51" s="101" t="s">
        <v>511</v>
      </c>
      <c r="H51" s="101" t="s">
        <v>250</v>
      </c>
      <c r="I51" s="101"/>
      <c r="J51" s="101" t="s">
        <v>250</v>
      </c>
      <c r="K51" s="101" t="s">
        <v>512</v>
      </c>
      <c r="L51" s="101" t="s">
        <v>250</v>
      </c>
      <c r="M51" s="101"/>
      <c r="N51" s="101" t="s">
        <v>250</v>
      </c>
      <c r="O51" s="101" t="s">
        <v>513</v>
      </c>
      <c r="P51" s="101" t="s">
        <v>250</v>
      </c>
      <c r="Q51" s="101"/>
      <c r="R51" s="101" t="s">
        <v>250</v>
      </c>
      <c r="S51" s="101" t="s">
        <v>514</v>
      </c>
      <c r="T51" s="101" t="s">
        <v>250</v>
      </c>
    </row>
    <row r="52" spans="1:20">
      <c r="A52" s="174" t="s">
        <v>147</v>
      </c>
      <c r="B52" s="101" t="s">
        <v>250</v>
      </c>
      <c r="C52" s="101" t="s">
        <v>515</v>
      </c>
      <c r="D52" s="101" t="s">
        <v>250</v>
      </c>
      <c r="E52" s="101"/>
      <c r="F52" s="101" t="s">
        <v>250</v>
      </c>
      <c r="G52" s="101" t="s">
        <v>516</v>
      </c>
      <c r="H52" s="101" t="s">
        <v>250</v>
      </c>
      <c r="I52" s="101"/>
      <c r="J52" s="101" t="s">
        <v>250</v>
      </c>
      <c r="K52" s="101" t="s">
        <v>354</v>
      </c>
      <c r="L52" s="101" t="s">
        <v>250</v>
      </c>
      <c r="M52" s="101"/>
      <c r="N52" s="101" t="s">
        <v>250</v>
      </c>
      <c r="O52" s="101" t="s">
        <v>517</v>
      </c>
      <c r="P52" s="101" t="s">
        <v>250</v>
      </c>
      <c r="Q52" s="101"/>
      <c r="R52" s="101" t="s">
        <v>250</v>
      </c>
      <c r="S52" s="101" t="s">
        <v>518</v>
      </c>
      <c r="T52" s="101" t="s">
        <v>250</v>
      </c>
    </row>
    <row r="53" spans="1:20">
      <c r="A53" s="174" t="s">
        <v>148</v>
      </c>
      <c r="B53" s="101" t="s">
        <v>250</v>
      </c>
      <c r="C53" s="101" t="s">
        <v>519</v>
      </c>
      <c r="D53" s="101" t="s">
        <v>250</v>
      </c>
      <c r="E53" s="101"/>
      <c r="F53" s="101" t="s">
        <v>250</v>
      </c>
      <c r="G53" s="101" t="s">
        <v>520</v>
      </c>
      <c r="H53" s="101" t="s">
        <v>250</v>
      </c>
      <c r="I53" s="101"/>
      <c r="J53" s="101" t="s">
        <v>250</v>
      </c>
      <c r="K53" s="101" t="s">
        <v>521</v>
      </c>
      <c r="L53" s="101" t="s">
        <v>250</v>
      </c>
      <c r="M53" s="101"/>
      <c r="N53" s="101" t="s">
        <v>250</v>
      </c>
      <c r="O53" s="101" t="s">
        <v>522</v>
      </c>
      <c r="P53" s="101" t="s">
        <v>250</v>
      </c>
      <c r="Q53" s="101"/>
      <c r="R53" s="101" t="s">
        <v>250</v>
      </c>
      <c r="S53" s="101" t="s">
        <v>523</v>
      </c>
      <c r="T53" s="101" t="s">
        <v>250</v>
      </c>
    </row>
    <row r="54" spans="1:20">
      <c r="A54" s="174" t="s">
        <v>149</v>
      </c>
      <c r="B54" s="101" t="s">
        <v>250</v>
      </c>
      <c r="C54" s="101" t="s">
        <v>524</v>
      </c>
      <c r="D54" s="101" t="s">
        <v>250</v>
      </c>
      <c r="E54" s="101"/>
      <c r="F54" s="101" t="s">
        <v>250</v>
      </c>
      <c r="G54" s="101" t="s">
        <v>525</v>
      </c>
      <c r="H54" s="101" t="s">
        <v>250</v>
      </c>
      <c r="I54" s="101"/>
      <c r="J54" s="101" t="s">
        <v>250</v>
      </c>
      <c r="K54" s="101" t="s">
        <v>526</v>
      </c>
      <c r="L54" s="101" t="s">
        <v>250</v>
      </c>
      <c r="M54" s="101"/>
      <c r="N54" s="101" t="s">
        <v>250</v>
      </c>
      <c r="O54" s="101" t="s">
        <v>527</v>
      </c>
      <c r="P54" s="101" t="s">
        <v>250</v>
      </c>
      <c r="Q54" s="101"/>
      <c r="R54" s="101" t="s">
        <v>250</v>
      </c>
      <c r="S54" s="101" t="s">
        <v>528</v>
      </c>
      <c r="T54" s="101" t="s">
        <v>250</v>
      </c>
    </row>
    <row r="55" spans="1:20">
      <c r="A55" s="13" t="s">
        <v>77</v>
      </c>
      <c r="B55" s="170" t="s">
        <v>250</v>
      </c>
      <c r="C55" s="170" t="s">
        <v>529</v>
      </c>
      <c r="D55" s="170" t="s">
        <v>250</v>
      </c>
      <c r="E55" s="170"/>
      <c r="F55" s="170" t="s">
        <v>250</v>
      </c>
      <c r="G55" s="170" t="s">
        <v>530</v>
      </c>
      <c r="H55" s="170" t="s">
        <v>250</v>
      </c>
      <c r="I55" s="170"/>
      <c r="J55" s="170" t="s">
        <v>250</v>
      </c>
      <c r="K55" s="170" t="s">
        <v>531</v>
      </c>
      <c r="L55" s="170" t="s">
        <v>250</v>
      </c>
      <c r="M55" s="170"/>
      <c r="N55" s="170" t="s">
        <v>250</v>
      </c>
      <c r="O55" s="170" t="s">
        <v>532</v>
      </c>
      <c r="P55" s="170" t="s">
        <v>250</v>
      </c>
      <c r="Q55" s="170"/>
      <c r="R55" s="170" t="s">
        <v>250</v>
      </c>
      <c r="S55" s="170" t="s">
        <v>533</v>
      </c>
      <c r="T55" s="170" t="s">
        <v>250</v>
      </c>
    </row>
    <row r="56" spans="1:20">
      <c r="A56" s="12" t="s">
        <v>150</v>
      </c>
      <c r="B56" s="171" t="s">
        <v>250</v>
      </c>
      <c r="C56" s="171" t="s">
        <v>534</v>
      </c>
      <c r="D56" s="171" t="s">
        <v>250</v>
      </c>
      <c r="E56" s="171"/>
      <c r="F56" s="171" t="s">
        <v>250</v>
      </c>
      <c r="G56" s="171" t="s">
        <v>535</v>
      </c>
      <c r="H56" s="171" t="s">
        <v>250</v>
      </c>
      <c r="I56" s="171"/>
      <c r="J56" s="171" t="s">
        <v>250</v>
      </c>
      <c r="K56" s="171" t="s">
        <v>536</v>
      </c>
      <c r="L56" s="171" t="s">
        <v>250</v>
      </c>
      <c r="M56" s="171"/>
      <c r="N56" s="171" t="s">
        <v>250</v>
      </c>
      <c r="O56" s="171" t="s">
        <v>537</v>
      </c>
      <c r="P56" s="171" t="s">
        <v>250</v>
      </c>
      <c r="Q56" s="171"/>
      <c r="R56" s="171" t="s">
        <v>250</v>
      </c>
      <c r="S56" s="171" t="s">
        <v>538</v>
      </c>
      <c r="T56" s="171" t="s">
        <v>250</v>
      </c>
    </row>
    <row r="57" spans="1:20">
      <c r="A57" s="12" t="s">
        <v>151</v>
      </c>
      <c r="B57" s="171" t="s">
        <v>250</v>
      </c>
      <c r="C57" s="171" t="s">
        <v>539</v>
      </c>
      <c r="D57" s="171" t="s">
        <v>250</v>
      </c>
      <c r="E57" s="171"/>
      <c r="F57" s="171" t="s">
        <v>250</v>
      </c>
      <c r="G57" s="171" t="s">
        <v>540</v>
      </c>
      <c r="H57" s="171" t="s">
        <v>250</v>
      </c>
      <c r="I57" s="171"/>
      <c r="J57" s="171" t="s">
        <v>250</v>
      </c>
      <c r="K57" s="171" t="s">
        <v>541</v>
      </c>
      <c r="L57" s="171" t="s">
        <v>250</v>
      </c>
      <c r="M57" s="171"/>
      <c r="N57" s="171" t="s">
        <v>250</v>
      </c>
      <c r="O57" s="171" t="s">
        <v>542</v>
      </c>
      <c r="P57" s="171" t="s">
        <v>250</v>
      </c>
      <c r="Q57" s="171"/>
      <c r="R57" s="171" t="s">
        <v>250</v>
      </c>
      <c r="S57" s="171" t="s">
        <v>543</v>
      </c>
      <c r="T57" s="171" t="s">
        <v>250</v>
      </c>
    </row>
    <row r="58" spans="1:20">
      <c r="A58" s="12" t="s">
        <v>152</v>
      </c>
      <c r="B58" s="171" t="s">
        <v>250</v>
      </c>
      <c r="C58" s="171" t="s">
        <v>544</v>
      </c>
      <c r="D58" s="171" t="s">
        <v>250</v>
      </c>
      <c r="E58" s="171"/>
      <c r="F58" s="171" t="s">
        <v>250</v>
      </c>
      <c r="G58" s="171" t="s">
        <v>545</v>
      </c>
      <c r="H58" s="171" t="s">
        <v>250</v>
      </c>
      <c r="I58" s="171"/>
      <c r="J58" s="171" t="s">
        <v>250</v>
      </c>
      <c r="K58" s="171" t="s">
        <v>546</v>
      </c>
      <c r="L58" s="171" t="s">
        <v>250</v>
      </c>
      <c r="M58" s="171"/>
      <c r="N58" s="171" t="s">
        <v>250</v>
      </c>
      <c r="O58" s="171" t="s">
        <v>547</v>
      </c>
      <c r="P58" s="171" t="s">
        <v>250</v>
      </c>
      <c r="Q58" s="171"/>
      <c r="R58" s="171" t="s">
        <v>250</v>
      </c>
      <c r="S58" s="171" t="s">
        <v>548</v>
      </c>
      <c r="T58" s="171" t="s">
        <v>250</v>
      </c>
    </row>
    <row r="59" spans="1:20">
      <c r="A59" s="12" t="s">
        <v>153</v>
      </c>
      <c r="B59" s="171" t="s">
        <v>250</v>
      </c>
      <c r="C59" s="171" t="s">
        <v>549</v>
      </c>
      <c r="D59" s="171" t="s">
        <v>250</v>
      </c>
      <c r="E59" s="171"/>
      <c r="F59" s="171" t="s">
        <v>250</v>
      </c>
      <c r="G59" s="171" t="s">
        <v>550</v>
      </c>
      <c r="H59" s="171" t="s">
        <v>250</v>
      </c>
      <c r="I59" s="171"/>
      <c r="J59" s="171" t="s">
        <v>250</v>
      </c>
      <c r="K59" s="171" t="s">
        <v>551</v>
      </c>
      <c r="L59" s="171" t="s">
        <v>250</v>
      </c>
      <c r="M59" s="171"/>
      <c r="N59" s="171" t="s">
        <v>250</v>
      </c>
      <c r="O59" s="171" t="s">
        <v>552</v>
      </c>
      <c r="P59" s="171" t="s">
        <v>250</v>
      </c>
      <c r="Q59" s="171"/>
      <c r="R59" s="171" t="s">
        <v>250</v>
      </c>
      <c r="S59" s="171" t="s">
        <v>377</v>
      </c>
      <c r="T59" s="171" t="s">
        <v>250</v>
      </c>
    </row>
    <row r="60" spans="1:20">
      <c r="A60" s="173" t="s">
        <v>78</v>
      </c>
      <c r="B60" s="119" t="s">
        <v>250</v>
      </c>
      <c r="C60" s="119" t="s">
        <v>553</v>
      </c>
      <c r="D60" s="119" t="s">
        <v>250</v>
      </c>
      <c r="E60" s="119"/>
      <c r="F60" s="119" t="s">
        <v>250</v>
      </c>
      <c r="G60" s="119" t="s">
        <v>554</v>
      </c>
      <c r="H60" s="119" t="s">
        <v>250</v>
      </c>
      <c r="I60" s="119"/>
      <c r="J60" s="119" t="s">
        <v>250</v>
      </c>
      <c r="K60" s="119" t="s">
        <v>555</v>
      </c>
      <c r="L60" s="119" t="s">
        <v>250</v>
      </c>
      <c r="M60" s="119"/>
      <c r="N60" s="119" t="s">
        <v>250</v>
      </c>
      <c r="O60" s="119" t="s">
        <v>556</v>
      </c>
      <c r="P60" s="119" t="s">
        <v>250</v>
      </c>
      <c r="Q60" s="119"/>
      <c r="R60" s="119" t="s">
        <v>250</v>
      </c>
      <c r="S60" s="119" t="s">
        <v>557</v>
      </c>
      <c r="T60" s="119" t="s">
        <v>250</v>
      </c>
    </row>
    <row r="61" spans="1:20">
      <c r="A61" s="174" t="s">
        <v>154</v>
      </c>
      <c r="B61" s="101" t="s">
        <v>250</v>
      </c>
      <c r="C61" s="101" t="s">
        <v>553</v>
      </c>
      <c r="D61" s="101" t="s">
        <v>250</v>
      </c>
      <c r="E61" s="101"/>
      <c r="F61" s="101" t="s">
        <v>250</v>
      </c>
      <c r="G61" s="101" t="s">
        <v>554</v>
      </c>
      <c r="H61" s="101" t="s">
        <v>250</v>
      </c>
      <c r="I61" s="101"/>
      <c r="J61" s="101" t="s">
        <v>250</v>
      </c>
      <c r="K61" s="101" t="s">
        <v>555</v>
      </c>
      <c r="L61" s="101" t="s">
        <v>250</v>
      </c>
      <c r="M61" s="101"/>
      <c r="N61" s="101" t="s">
        <v>250</v>
      </c>
      <c r="O61" s="101" t="s">
        <v>556</v>
      </c>
      <c r="P61" s="101" t="s">
        <v>250</v>
      </c>
      <c r="Q61" s="101"/>
      <c r="R61" s="101" t="s">
        <v>250</v>
      </c>
      <c r="S61" s="101" t="s">
        <v>557</v>
      </c>
      <c r="T61" s="101" t="s">
        <v>250</v>
      </c>
    </row>
    <row r="62" spans="1:20">
      <c r="A62" s="13" t="s">
        <v>79</v>
      </c>
      <c r="B62" s="170" t="s">
        <v>250</v>
      </c>
      <c r="C62" s="170" t="s">
        <v>558</v>
      </c>
      <c r="D62" s="170" t="s">
        <v>250</v>
      </c>
      <c r="E62" s="170"/>
      <c r="F62" s="170" t="s">
        <v>250</v>
      </c>
      <c r="G62" s="170" t="s">
        <v>539</v>
      </c>
      <c r="H62" s="170" t="s">
        <v>250</v>
      </c>
      <c r="I62" s="170"/>
      <c r="J62" s="170" t="s">
        <v>250</v>
      </c>
      <c r="K62" s="170" t="s">
        <v>559</v>
      </c>
      <c r="L62" s="170" t="s">
        <v>250</v>
      </c>
      <c r="M62" s="170"/>
      <c r="N62" s="170" t="s">
        <v>250</v>
      </c>
      <c r="O62" s="170" t="s">
        <v>560</v>
      </c>
      <c r="P62" s="170" t="s">
        <v>250</v>
      </c>
      <c r="Q62" s="170"/>
      <c r="R62" s="170" t="s">
        <v>250</v>
      </c>
      <c r="S62" s="170" t="s">
        <v>561</v>
      </c>
      <c r="T62" s="170" t="s">
        <v>250</v>
      </c>
    </row>
    <row r="63" spans="1:20">
      <c r="A63" s="12" t="s">
        <v>155</v>
      </c>
      <c r="B63" s="171" t="s">
        <v>250</v>
      </c>
      <c r="C63" s="171" t="s">
        <v>562</v>
      </c>
      <c r="D63" s="171" t="s">
        <v>250</v>
      </c>
      <c r="E63" s="171"/>
      <c r="F63" s="171" t="s">
        <v>250</v>
      </c>
      <c r="G63" s="171" t="s">
        <v>563</v>
      </c>
      <c r="H63" s="171" t="s">
        <v>250</v>
      </c>
      <c r="I63" s="171"/>
      <c r="J63" s="171" t="s">
        <v>250</v>
      </c>
      <c r="K63" s="171" t="s">
        <v>564</v>
      </c>
      <c r="L63" s="171" t="s">
        <v>250</v>
      </c>
      <c r="M63" s="171"/>
      <c r="N63" s="171" t="s">
        <v>250</v>
      </c>
      <c r="O63" s="171" t="s">
        <v>565</v>
      </c>
      <c r="P63" s="171" t="s">
        <v>250</v>
      </c>
      <c r="Q63" s="171"/>
      <c r="R63" s="171" t="s">
        <v>250</v>
      </c>
      <c r="S63" s="171" t="s">
        <v>566</v>
      </c>
      <c r="T63" s="171" t="s">
        <v>250</v>
      </c>
    </row>
    <row r="64" spans="1:20">
      <c r="A64" s="12" t="s">
        <v>156</v>
      </c>
      <c r="B64" s="171" t="s">
        <v>250</v>
      </c>
      <c r="C64" s="171" t="s">
        <v>567</v>
      </c>
      <c r="D64" s="171" t="s">
        <v>250</v>
      </c>
      <c r="E64" s="171"/>
      <c r="F64" s="171" t="s">
        <v>250</v>
      </c>
      <c r="G64" s="171" t="s">
        <v>568</v>
      </c>
      <c r="H64" s="171" t="s">
        <v>250</v>
      </c>
      <c r="I64" s="171"/>
      <c r="J64" s="171" t="s">
        <v>250</v>
      </c>
      <c r="K64" s="171" t="s">
        <v>569</v>
      </c>
      <c r="L64" s="171" t="s">
        <v>250</v>
      </c>
      <c r="M64" s="171"/>
      <c r="N64" s="171" t="s">
        <v>250</v>
      </c>
      <c r="O64" s="171" t="s">
        <v>570</v>
      </c>
      <c r="P64" s="171" t="s">
        <v>250</v>
      </c>
      <c r="Q64" s="171"/>
      <c r="R64" s="171" t="s">
        <v>250</v>
      </c>
      <c r="S64" s="171" t="s">
        <v>571</v>
      </c>
      <c r="T64" s="171" t="s">
        <v>250</v>
      </c>
    </row>
    <row r="65" spans="1:20">
      <c r="A65" s="12" t="s">
        <v>157</v>
      </c>
      <c r="B65" s="171" t="s">
        <v>250</v>
      </c>
      <c r="C65" s="171" t="s">
        <v>572</v>
      </c>
      <c r="D65" s="171" t="s">
        <v>250</v>
      </c>
      <c r="E65" s="171"/>
      <c r="F65" s="171" t="s">
        <v>250</v>
      </c>
      <c r="G65" s="171" t="s">
        <v>573</v>
      </c>
      <c r="H65" s="171" t="s">
        <v>250</v>
      </c>
      <c r="I65" s="171"/>
      <c r="J65" s="171" t="s">
        <v>250</v>
      </c>
      <c r="K65" s="171" t="s">
        <v>574</v>
      </c>
      <c r="L65" s="171" t="s">
        <v>250</v>
      </c>
      <c r="M65" s="171"/>
      <c r="N65" s="171" t="s">
        <v>250</v>
      </c>
      <c r="O65" s="171" t="s">
        <v>575</v>
      </c>
      <c r="P65" s="171" t="s">
        <v>250</v>
      </c>
      <c r="Q65" s="171"/>
      <c r="R65" s="171" t="s">
        <v>250</v>
      </c>
      <c r="S65" s="171" t="s">
        <v>576</v>
      </c>
      <c r="T65" s="171" t="s">
        <v>250</v>
      </c>
    </row>
    <row r="66" spans="1:20">
      <c r="A66" s="12" t="s">
        <v>158</v>
      </c>
      <c r="B66" s="171" t="s">
        <v>250</v>
      </c>
      <c r="C66" s="171" t="s">
        <v>577</v>
      </c>
      <c r="D66" s="171" t="s">
        <v>250</v>
      </c>
      <c r="E66" s="171"/>
      <c r="F66" s="171" t="s">
        <v>250</v>
      </c>
      <c r="G66" s="171" t="s">
        <v>578</v>
      </c>
      <c r="H66" s="171" t="s">
        <v>250</v>
      </c>
      <c r="I66" s="171"/>
      <c r="J66" s="171" t="s">
        <v>250</v>
      </c>
      <c r="K66" s="171" t="s">
        <v>579</v>
      </c>
      <c r="L66" s="171" t="s">
        <v>250</v>
      </c>
      <c r="M66" s="171"/>
      <c r="N66" s="171" t="s">
        <v>250</v>
      </c>
      <c r="O66" s="171" t="s">
        <v>580</v>
      </c>
      <c r="P66" s="171" t="s">
        <v>250</v>
      </c>
      <c r="Q66" s="171"/>
      <c r="R66" s="171" t="s">
        <v>250</v>
      </c>
      <c r="S66" s="171" t="s">
        <v>581</v>
      </c>
      <c r="T66" s="171" t="s">
        <v>250</v>
      </c>
    </row>
    <row r="67" spans="1:20">
      <c r="A67" s="12" t="s">
        <v>159</v>
      </c>
      <c r="B67" s="171" t="s">
        <v>250</v>
      </c>
      <c r="C67" s="171" t="s">
        <v>354</v>
      </c>
      <c r="D67" s="171" t="s">
        <v>250</v>
      </c>
      <c r="E67" s="171"/>
      <c r="F67" s="171" t="s">
        <v>250</v>
      </c>
      <c r="G67" s="171" t="s">
        <v>582</v>
      </c>
      <c r="H67" s="171" t="s">
        <v>250</v>
      </c>
      <c r="I67" s="171"/>
      <c r="J67" s="171" t="s">
        <v>250</v>
      </c>
      <c r="K67" s="171" t="s">
        <v>583</v>
      </c>
      <c r="L67" s="171" t="s">
        <v>250</v>
      </c>
      <c r="M67" s="171"/>
      <c r="N67" s="171" t="s">
        <v>250</v>
      </c>
      <c r="O67" s="171" t="s">
        <v>584</v>
      </c>
      <c r="P67" s="171" t="s">
        <v>250</v>
      </c>
      <c r="Q67" s="171"/>
      <c r="R67" s="171" t="s">
        <v>250</v>
      </c>
      <c r="S67" s="171" t="s">
        <v>585</v>
      </c>
      <c r="T67" s="171" t="s">
        <v>250</v>
      </c>
    </row>
    <row r="68" spans="1:20">
      <c r="A68" s="12" t="s">
        <v>160</v>
      </c>
      <c r="B68" s="171" t="s">
        <v>250</v>
      </c>
      <c r="C68" s="171" t="s">
        <v>586</v>
      </c>
      <c r="D68" s="171" t="s">
        <v>250</v>
      </c>
      <c r="E68" s="171"/>
      <c r="F68" s="171" t="s">
        <v>250</v>
      </c>
      <c r="G68" s="171" t="s">
        <v>587</v>
      </c>
      <c r="H68" s="171" t="s">
        <v>250</v>
      </c>
      <c r="I68" s="171"/>
      <c r="J68" s="171" t="s">
        <v>250</v>
      </c>
      <c r="K68" s="171" t="s">
        <v>588</v>
      </c>
      <c r="L68" s="171" t="s">
        <v>250</v>
      </c>
      <c r="M68" s="171"/>
      <c r="N68" s="171" t="s">
        <v>250</v>
      </c>
      <c r="O68" s="171" t="s">
        <v>589</v>
      </c>
      <c r="P68" s="171" t="s">
        <v>250</v>
      </c>
      <c r="Q68" s="171"/>
      <c r="R68" s="171" t="s">
        <v>250</v>
      </c>
      <c r="S68" s="171" t="s">
        <v>590</v>
      </c>
      <c r="T68" s="171" t="s">
        <v>250</v>
      </c>
    </row>
    <row r="69" spans="1:20">
      <c r="A69" s="173" t="s">
        <v>80</v>
      </c>
      <c r="B69" s="101" t="s">
        <v>250</v>
      </c>
      <c r="C69" s="119" t="s">
        <v>337</v>
      </c>
      <c r="D69" s="119" t="s">
        <v>250</v>
      </c>
      <c r="E69" s="119"/>
      <c r="F69" s="119" t="s">
        <v>250</v>
      </c>
      <c r="G69" s="119" t="s">
        <v>591</v>
      </c>
      <c r="H69" s="119" t="s">
        <v>250</v>
      </c>
      <c r="I69" s="119"/>
      <c r="J69" s="119" t="s">
        <v>250</v>
      </c>
      <c r="K69" s="119" t="s">
        <v>592</v>
      </c>
      <c r="L69" s="119" t="s">
        <v>250</v>
      </c>
      <c r="M69" s="119"/>
      <c r="N69" s="119" t="s">
        <v>250</v>
      </c>
      <c r="O69" s="119" t="s">
        <v>374</v>
      </c>
      <c r="P69" s="119" t="s">
        <v>250</v>
      </c>
      <c r="Q69" s="119"/>
      <c r="R69" s="119" t="s">
        <v>250</v>
      </c>
      <c r="S69" s="119" t="s">
        <v>593</v>
      </c>
      <c r="T69" s="101" t="s">
        <v>250</v>
      </c>
    </row>
    <row r="70" spans="1:20">
      <c r="A70" s="174" t="s">
        <v>161</v>
      </c>
      <c r="B70" s="101" t="s">
        <v>250</v>
      </c>
      <c r="C70" s="101" t="s">
        <v>594</v>
      </c>
      <c r="D70" s="101" t="s">
        <v>250</v>
      </c>
      <c r="E70" s="101"/>
      <c r="F70" s="101" t="s">
        <v>250</v>
      </c>
      <c r="G70" s="101" t="s">
        <v>595</v>
      </c>
      <c r="H70" s="101" t="s">
        <v>250</v>
      </c>
      <c r="I70" s="101"/>
      <c r="J70" s="101" t="s">
        <v>250</v>
      </c>
      <c r="K70" s="101">
        <v>77</v>
      </c>
      <c r="L70" s="101" t="s">
        <v>250</v>
      </c>
      <c r="M70" s="101"/>
      <c r="N70" s="101" t="s">
        <v>250</v>
      </c>
      <c r="O70" s="101" t="s">
        <v>437</v>
      </c>
      <c r="P70" s="101" t="s">
        <v>250</v>
      </c>
      <c r="Q70" s="101"/>
      <c r="R70" s="101" t="s">
        <v>250</v>
      </c>
      <c r="S70" s="101" t="s">
        <v>596</v>
      </c>
      <c r="T70" s="101" t="s">
        <v>250</v>
      </c>
    </row>
    <row r="71" spans="1:20">
      <c r="A71" s="174" t="s">
        <v>162</v>
      </c>
      <c r="B71" s="101" t="s">
        <v>250</v>
      </c>
      <c r="C71" s="101" t="s">
        <v>597</v>
      </c>
      <c r="D71" s="101" t="s">
        <v>250</v>
      </c>
      <c r="E71" s="101"/>
      <c r="F71" s="101" t="s">
        <v>250</v>
      </c>
      <c r="G71" s="101" t="s">
        <v>598</v>
      </c>
      <c r="H71" s="101" t="s">
        <v>250</v>
      </c>
      <c r="I71" s="101"/>
      <c r="J71" s="101" t="s">
        <v>250</v>
      </c>
      <c r="K71" s="101" t="s">
        <v>599</v>
      </c>
      <c r="L71" s="101" t="s">
        <v>250</v>
      </c>
      <c r="M71" s="101"/>
      <c r="N71" s="101" t="s">
        <v>250</v>
      </c>
      <c r="O71" s="101" t="s">
        <v>600</v>
      </c>
      <c r="P71" s="101" t="s">
        <v>250</v>
      </c>
      <c r="Q71" s="101"/>
      <c r="R71" s="101" t="s">
        <v>250</v>
      </c>
      <c r="S71" s="101" t="s">
        <v>509</v>
      </c>
      <c r="T71" s="101" t="s">
        <v>250</v>
      </c>
    </row>
    <row r="72" spans="1:20">
      <c r="A72" s="174" t="s">
        <v>163</v>
      </c>
      <c r="B72" s="101" t="s">
        <v>250</v>
      </c>
      <c r="C72" s="101" t="s">
        <v>601</v>
      </c>
      <c r="D72" s="101" t="s">
        <v>250</v>
      </c>
      <c r="E72" s="101"/>
      <c r="F72" s="101" t="s">
        <v>250</v>
      </c>
      <c r="G72" s="101" t="s">
        <v>602</v>
      </c>
      <c r="H72" s="101" t="s">
        <v>250</v>
      </c>
      <c r="I72" s="101"/>
      <c r="J72" s="101" t="s">
        <v>250</v>
      </c>
      <c r="K72" s="101" t="s">
        <v>603</v>
      </c>
      <c r="L72" s="101" t="s">
        <v>250</v>
      </c>
      <c r="M72" s="101"/>
      <c r="N72" s="101" t="s">
        <v>250</v>
      </c>
      <c r="O72" s="101" t="s">
        <v>604</v>
      </c>
      <c r="P72" s="101" t="s">
        <v>250</v>
      </c>
      <c r="Q72" s="101"/>
      <c r="R72" s="101" t="s">
        <v>250</v>
      </c>
      <c r="S72" s="101" t="s">
        <v>605</v>
      </c>
      <c r="T72" s="101" t="s">
        <v>250</v>
      </c>
    </row>
    <row r="73" spans="1:20">
      <c r="A73" s="174" t="s">
        <v>164</v>
      </c>
      <c r="B73" s="101" t="s">
        <v>250</v>
      </c>
      <c r="C73" s="101" t="s">
        <v>606</v>
      </c>
      <c r="D73" s="101" t="s">
        <v>250</v>
      </c>
      <c r="E73" s="101"/>
      <c r="F73" s="101" t="s">
        <v>250</v>
      </c>
      <c r="G73" s="101" t="s">
        <v>607</v>
      </c>
      <c r="H73" s="101" t="s">
        <v>250</v>
      </c>
      <c r="I73" s="101"/>
      <c r="J73" s="101" t="s">
        <v>250</v>
      </c>
      <c r="K73" s="101" t="s">
        <v>608</v>
      </c>
      <c r="L73" s="101" t="s">
        <v>250</v>
      </c>
      <c r="M73" s="101"/>
      <c r="N73" s="101" t="s">
        <v>250</v>
      </c>
      <c r="O73" s="101" t="s">
        <v>609</v>
      </c>
      <c r="P73" s="101" t="s">
        <v>250</v>
      </c>
      <c r="Q73" s="101"/>
      <c r="R73" s="101" t="s">
        <v>250</v>
      </c>
      <c r="S73" s="101" t="s">
        <v>610</v>
      </c>
      <c r="T73" s="101" t="s">
        <v>250</v>
      </c>
    </row>
    <row r="74" spans="1:20">
      <c r="A74" s="174" t="s">
        <v>165</v>
      </c>
      <c r="B74" s="101" t="s">
        <v>250</v>
      </c>
      <c r="C74" s="101" t="s">
        <v>611</v>
      </c>
      <c r="D74" s="101" t="s">
        <v>250</v>
      </c>
      <c r="E74" s="101"/>
      <c r="F74" s="101" t="s">
        <v>250</v>
      </c>
      <c r="G74" s="101" t="s">
        <v>612</v>
      </c>
      <c r="H74" s="101" t="s">
        <v>250</v>
      </c>
      <c r="I74" s="101"/>
      <c r="J74" s="101" t="s">
        <v>250</v>
      </c>
      <c r="K74" s="101">
        <v>68</v>
      </c>
      <c r="L74" s="101" t="s">
        <v>250</v>
      </c>
      <c r="M74" s="101"/>
      <c r="N74" s="101" t="s">
        <v>250</v>
      </c>
      <c r="O74" s="101" t="s">
        <v>613</v>
      </c>
      <c r="P74" s="101" t="s">
        <v>250</v>
      </c>
      <c r="Q74" s="101"/>
      <c r="R74" s="101" t="s">
        <v>250</v>
      </c>
      <c r="S74" s="101" t="s">
        <v>614</v>
      </c>
      <c r="T74" s="101" t="s">
        <v>250</v>
      </c>
    </row>
    <row r="75" spans="1:20">
      <c r="A75" s="174" t="s">
        <v>166</v>
      </c>
      <c r="B75" s="101" t="s">
        <v>250</v>
      </c>
      <c r="C75" s="101" t="s">
        <v>615</v>
      </c>
      <c r="D75" s="101" t="s">
        <v>250</v>
      </c>
      <c r="E75" s="101"/>
      <c r="F75" s="101" t="s">
        <v>250</v>
      </c>
      <c r="G75" s="101" t="s">
        <v>616</v>
      </c>
      <c r="H75" s="101" t="s">
        <v>250</v>
      </c>
      <c r="I75" s="101"/>
      <c r="J75" s="101" t="s">
        <v>250</v>
      </c>
      <c r="K75" s="101" t="s">
        <v>617</v>
      </c>
      <c r="L75" s="101" t="s">
        <v>250</v>
      </c>
      <c r="M75" s="101"/>
      <c r="N75" s="101" t="s">
        <v>250</v>
      </c>
      <c r="O75" s="101" t="s">
        <v>618</v>
      </c>
      <c r="P75" s="101" t="s">
        <v>250</v>
      </c>
      <c r="Q75" s="101"/>
      <c r="R75" s="101" t="s">
        <v>250</v>
      </c>
      <c r="S75" s="101" t="s">
        <v>619</v>
      </c>
      <c r="T75" s="101" t="s">
        <v>250</v>
      </c>
    </row>
    <row r="76" spans="1:20">
      <c r="A76" s="174" t="s">
        <v>167</v>
      </c>
      <c r="B76" s="101" t="s">
        <v>250</v>
      </c>
      <c r="C76" s="101" t="s">
        <v>620</v>
      </c>
      <c r="D76" s="101" t="s">
        <v>250</v>
      </c>
      <c r="E76" s="101"/>
      <c r="F76" s="101" t="s">
        <v>250</v>
      </c>
      <c r="G76" s="101" t="s">
        <v>621</v>
      </c>
      <c r="H76" s="101" t="s">
        <v>250</v>
      </c>
      <c r="I76" s="101"/>
      <c r="J76" s="101" t="s">
        <v>250</v>
      </c>
      <c r="K76" s="101" t="s">
        <v>622</v>
      </c>
      <c r="L76" s="101" t="s">
        <v>250</v>
      </c>
      <c r="M76" s="101"/>
      <c r="N76" s="101" t="s">
        <v>250</v>
      </c>
      <c r="O76" s="101" t="s">
        <v>623</v>
      </c>
      <c r="P76" s="101" t="s">
        <v>250</v>
      </c>
      <c r="Q76" s="101"/>
      <c r="R76" s="101" t="s">
        <v>250</v>
      </c>
      <c r="S76" s="101" t="s">
        <v>624</v>
      </c>
      <c r="T76" s="101" t="s">
        <v>250</v>
      </c>
    </row>
    <row r="77" spans="1:20">
      <c r="A77" s="174" t="s">
        <v>168</v>
      </c>
      <c r="B77" s="101" t="s">
        <v>250</v>
      </c>
      <c r="C77" s="101" t="s">
        <v>525</v>
      </c>
      <c r="D77" s="101" t="s">
        <v>250</v>
      </c>
      <c r="E77" s="101"/>
      <c r="F77" s="101" t="s">
        <v>250</v>
      </c>
      <c r="G77" s="101" t="s">
        <v>625</v>
      </c>
      <c r="H77" s="101" t="s">
        <v>250</v>
      </c>
      <c r="I77" s="101"/>
      <c r="J77" s="101" t="s">
        <v>250</v>
      </c>
      <c r="K77" s="101" t="s">
        <v>626</v>
      </c>
      <c r="L77" s="101" t="s">
        <v>250</v>
      </c>
      <c r="M77" s="101"/>
      <c r="N77" s="101" t="s">
        <v>250</v>
      </c>
      <c r="O77" s="101" t="s">
        <v>627</v>
      </c>
      <c r="P77" s="101" t="s">
        <v>250</v>
      </c>
      <c r="Q77" s="101"/>
      <c r="R77" s="101" t="s">
        <v>250</v>
      </c>
      <c r="S77" s="101" t="s">
        <v>628</v>
      </c>
      <c r="T77" s="101" t="s">
        <v>250</v>
      </c>
    </row>
    <row r="78" spans="1:20">
      <c r="A78" s="174" t="s">
        <v>169</v>
      </c>
      <c r="B78" s="101" t="s">
        <v>250</v>
      </c>
      <c r="C78" s="101" t="s">
        <v>629</v>
      </c>
      <c r="D78" s="101" t="s">
        <v>250</v>
      </c>
      <c r="E78" s="101"/>
      <c r="F78" s="101" t="s">
        <v>250</v>
      </c>
      <c r="G78" s="101" t="s">
        <v>516</v>
      </c>
      <c r="H78" s="101" t="s">
        <v>250</v>
      </c>
      <c r="I78" s="101"/>
      <c r="J78" s="101" t="s">
        <v>250</v>
      </c>
      <c r="K78" s="101" t="s">
        <v>620</v>
      </c>
      <c r="L78" s="101" t="s">
        <v>250</v>
      </c>
      <c r="M78" s="101"/>
      <c r="N78" s="101" t="s">
        <v>250</v>
      </c>
      <c r="O78" s="101" t="s">
        <v>630</v>
      </c>
      <c r="P78" s="101" t="s">
        <v>250</v>
      </c>
      <c r="Q78" s="101"/>
      <c r="R78" s="101" t="s">
        <v>250</v>
      </c>
      <c r="S78" s="101" t="s">
        <v>631</v>
      </c>
      <c r="T78" s="101" t="s">
        <v>250</v>
      </c>
    </row>
    <row r="79" spans="1:20" s="11" customFormat="1">
      <c r="A79" s="13" t="s">
        <v>81</v>
      </c>
      <c r="B79" s="170" t="s">
        <v>250</v>
      </c>
      <c r="C79" s="170" t="s">
        <v>632</v>
      </c>
      <c r="D79" s="170" t="s">
        <v>250</v>
      </c>
      <c r="E79" s="170"/>
      <c r="F79" s="170" t="s">
        <v>250</v>
      </c>
      <c r="G79" s="170" t="s">
        <v>633</v>
      </c>
      <c r="H79" s="170" t="s">
        <v>250</v>
      </c>
      <c r="I79" s="170"/>
      <c r="J79" s="170" t="s">
        <v>250</v>
      </c>
      <c r="K79" s="170" t="s">
        <v>634</v>
      </c>
      <c r="L79" s="170" t="s">
        <v>250</v>
      </c>
      <c r="M79" s="170"/>
      <c r="N79" s="170" t="s">
        <v>250</v>
      </c>
      <c r="O79" s="170" t="s">
        <v>635</v>
      </c>
      <c r="P79" s="170" t="s">
        <v>250</v>
      </c>
      <c r="Q79" s="170"/>
      <c r="R79" s="170" t="s">
        <v>250</v>
      </c>
      <c r="S79" s="170" t="s">
        <v>636</v>
      </c>
      <c r="T79" s="170" t="s">
        <v>250</v>
      </c>
    </row>
    <row r="80" spans="1:20">
      <c r="A80" s="12" t="s">
        <v>170</v>
      </c>
      <c r="B80" s="171" t="s">
        <v>250</v>
      </c>
      <c r="C80" s="171" t="s">
        <v>637</v>
      </c>
      <c r="D80" s="171" t="s">
        <v>250</v>
      </c>
      <c r="E80" s="171"/>
      <c r="F80" s="171" t="s">
        <v>250</v>
      </c>
      <c r="G80" s="171" t="s">
        <v>638</v>
      </c>
      <c r="H80" s="171" t="s">
        <v>250</v>
      </c>
      <c r="I80" s="171"/>
      <c r="J80" s="171" t="s">
        <v>250</v>
      </c>
      <c r="K80" s="171" t="s">
        <v>639</v>
      </c>
      <c r="L80" s="171" t="s">
        <v>250</v>
      </c>
      <c r="M80" s="171"/>
      <c r="N80" s="171" t="s">
        <v>250</v>
      </c>
      <c r="O80" s="171" t="s">
        <v>640</v>
      </c>
      <c r="P80" s="171" t="s">
        <v>250</v>
      </c>
      <c r="Q80" s="171"/>
      <c r="R80" s="171" t="s">
        <v>250</v>
      </c>
      <c r="S80" s="171" t="s">
        <v>641</v>
      </c>
      <c r="T80" s="171" t="s">
        <v>250</v>
      </c>
    </row>
    <row r="81" spans="1:20">
      <c r="A81" s="12" t="s">
        <v>171</v>
      </c>
      <c r="B81" s="171" t="s">
        <v>250</v>
      </c>
      <c r="C81" s="171" t="s">
        <v>642</v>
      </c>
      <c r="D81" s="171" t="s">
        <v>250</v>
      </c>
      <c r="E81" s="171"/>
      <c r="F81" s="171" t="s">
        <v>250</v>
      </c>
      <c r="G81" s="171" t="s">
        <v>643</v>
      </c>
      <c r="H81" s="171" t="s">
        <v>250</v>
      </c>
      <c r="I81" s="171"/>
      <c r="J81" s="171" t="s">
        <v>250</v>
      </c>
      <c r="K81" s="171" t="s">
        <v>644</v>
      </c>
      <c r="L81" s="171" t="s">
        <v>250</v>
      </c>
      <c r="M81" s="171"/>
      <c r="N81" s="171" t="s">
        <v>250</v>
      </c>
      <c r="O81" s="171" t="s">
        <v>645</v>
      </c>
      <c r="P81" s="171" t="s">
        <v>250</v>
      </c>
      <c r="Q81" s="171"/>
      <c r="R81" s="171" t="s">
        <v>250</v>
      </c>
      <c r="S81" s="171" t="s">
        <v>646</v>
      </c>
      <c r="T81" s="171" t="s">
        <v>250</v>
      </c>
    </row>
    <row r="82" spans="1:20">
      <c r="A82" s="12" t="s">
        <v>172</v>
      </c>
      <c r="B82" s="171" t="s">
        <v>250</v>
      </c>
      <c r="C82" s="171" t="s">
        <v>647</v>
      </c>
      <c r="D82" s="171" t="s">
        <v>250</v>
      </c>
      <c r="E82" s="171"/>
      <c r="F82" s="171" t="s">
        <v>250</v>
      </c>
      <c r="G82" s="171" t="s">
        <v>648</v>
      </c>
      <c r="H82" s="171" t="s">
        <v>250</v>
      </c>
      <c r="I82" s="171"/>
      <c r="J82" s="171" t="s">
        <v>250</v>
      </c>
      <c r="K82" s="171" t="s">
        <v>649</v>
      </c>
      <c r="L82" s="171" t="s">
        <v>250</v>
      </c>
      <c r="M82" s="171"/>
      <c r="N82" s="171" t="s">
        <v>250</v>
      </c>
      <c r="O82" s="171" t="s">
        <v>650</v>
      </c>
      <c r="P82" s="171" t="s">
        <v>250</v>
      </c>
      <c r="Q82" s="171"/>
      <c r="R82" s="171" t="s">
        <v>250</v>
      </c>
      <c r="S82" s="171" t="s">
        <v>651</v>
      </c>
      <c r="T82" s="171" t="s">
        <v>250</v>
      </c>
    </row>
    <row r="83" spans="1:20">
      <c r="A83" s="12" t="s">
        <v>173</v>
      </c>
      <c r="B83" s="171" t="s">
        <v>737</v>
      </c>
      <c r="C83" s="171" t="s">
        <v>652</v>
      </c>
      <c r="D83" s="171" t="s">
        <v>250</v>
      </c>
      <c r="E83" s="171"/>
      <c r="F83" s="171" t="s">
        <v>298</v>
      </c>
      <c r="G83" s="171" t="s">
        <v>653</v>
      </c>
      <c r="H83" s="171" t="s">
        <v>250</v>
      </c>
      <c r="I83" s="171"/>
      <c r="J83" s="171" t="s">
        <v>250</v>
      </c>
      <c r="K83" s="171" t="s">
        <v>654</v>
      </c>
      <c r="L83" s="171" t="s">
        <v>250</v>
      </c>
      <c r="M83" s="171"/>
      <c r="N83" s="171" t="s">
        <v>250</v>
      </c>
      <c r="O83" s="171" t="s">
        <v>655</v>
      </c>
      <c r="P83" s="171" t="s">
        <v>250</v>
      </c>
      <c r="Q83" s="171"/>
      <c r="R83" s="171" t="s">
        <v>250</v>
      </c>
      <c r="S83" s="171" t="s">
        <v>656</v>
      </c>
      <c r="T83" s="171" t="s">
        <v>250</v>
      </c>
    </row>
    <row r="84" spans="1:20">
      <c r="A84" s="12" t="s">
        <v>174</v>
      </c>
      <c r="B84" s="171" t="s">
        <v>298</v>
      </c>
      <c r="C84" s="171" t="s">
        <v>657</v>
      </c>
      <c r="D84" s="171" t="s">
        <v>250</v>
      </c>
      <c r="E84" s="171"/>
      <c r="F84" s="171" t="s">
        <v>298</v>
      </c>
      <c r="G84" s="171" t="s">
        <v>310</v>
      </c>
      <c r="H84" s="171" t="s">
        <v>250</v>
      </c>
      <c r="I84" s="171"/>
      <c r="J84" s="171" t="s">
        <v>250</v>
      </c>
      <c r="K84" s="171" t="s">
        <v>658</v>
      </c>
      <c r="L84" s="171" t="s">
        <v>250</v>
      </c>
      <c r="M84" s="171"/>
      <c r="N84" s="171" t="s">
        <v>250</v>
      </c>
      <c r="O84" s="171" t="s">
        <v>659</v>
      </c>
      <c r="P84" s="171" t="s">
        <v>250</v>
      </c>
      <c r="Q84" s="171"/>
      <c r="R84" s="171" t="s">
        <v>250</v>
      </c>
      <c r="S84" s="171" t="s">
        <v>660</v>
      </c>
      <c r="T84" s="171" t="s">
        <v>250</v>
      </c>
    </row>
    <row r="85" spans="1:20" s="11" customFormat="1">
      <c r="A85" s="173" t="s">
        <v>82</v>
      </c>
      <c r="B85" s="119" t="s">
        <v>298</v>
      </c>
      <c r="C85" s="119" t="s">
        <v>661</v>
      </c>
      <c r="D85" s="119" t="s">
        <v>250</v>
      </c>
      <c r="E85" s="119"/>
      <c r="F85" s="119" t="s">
        <v>250</v>
      </c>
      <c r="G85" s="119" t="s">
        <v>662</v>
      </c>
      <c r="H85" s="119" t="s">
        <v>250</v>
      </c>
      <c r="I85" s="119"/>
      <c r="J85" s="119" t="s">
        <v>250</v>
      </c>
      <c r="K85" s="119" t="s">
        <v>663</v>
      </c>
      <c r="L85" s="119" t="s">
        <v>250</v>
      </c>
      <c r="M85" s="119"/>
      <c r="N85" s="119" t="s">
        <v>250</v>
      </c>
      <c r="O85" s="119" t="s">
        <v>664</v>
      </c>
      <c r="P85" s="119" t="s">
        <v>250</v>
      </c>
      <c r="Q85" s="119"/>
      <c r="R85" s="119" t="s">
        <v>250</v>
      </c>
      <c r="S85" s="119" t="s">
        <v>665</v>
      </c>
      <c r="T85" s="119" t="s">
        <v>250</v>
      </c>
    </row>
    <row r="86" spans="1:20">
      <c r="A86" s="174" t="s">
        <v>175</v>
      </c>
      <c r="B86" s="101" t="s">
        <v>298</v>
      </c>
      <c r="C86" s="101" t="s">
        <v>666</v>
      </c>
      <c r="D86" s="101" t="s">
        <v>250</v>
      </c>
      <c r="E86" s="101"/>
      <c r="F86" s="101" t="s">
        <v>250</v>
      </c>
      <c r="G86" s="101" t="s">
        <v>667</v>
      </c>
      <c r="H86" s="101" t="s">
        <v>250</v>
      </c>
      <c r="I86" s="101"/>
      <c r="J86" s="101" t="s">
        <v>250</v>
      </c>
      <c r="K86" s="101" t="s">
        <v>668</v>
      </c>
      <c r="L86" s="101" t="s">
        <v>250</v>
      </c>
      <c r="M86" s="101"/>
      <c r="N86" s="101" t="s">
        <v>250</v>
      </c>
      <c r="O86" s="101" t="s">
        <v>669</v>
      </c>
      <c r="P86" s="101" t="s">
        <v>250</v>
      </c>
      <c r="Q86" s="101"/>
      <c r="R86" s="101" t="s">
        <v>250</v>
      </c>
      <c r="S86" s="101" t="s">
        <v>670</v>
      </c>
      <c r="T86" s="101" t="s">
        <v>250</v>
      </c>
    </row>
    <row r="87" spans="1:20">
      <c r="A87" s="174" t="s">
        <v>176</v>
      </c>
      <c r="B87" s="101" t="s">
        <v>298</v>
      </c>
      <c r="C87" s="101" t="s">
        <v>671</v>
      </c>
      <c r="D87" s="101" t="s">
        <v>250</v>
      </c>
      <c r="E87" s="101"/>
      <c r="F87" s="101" t="s">
        <v>250</v>
      </c>
      <c r="G87" s="101" t="s">
        <v>672</v>
      </c>
      <c r="H87" s="101" t="s">
        <v>250</v>
      </c>
      <c r="I87" s="101"/>
      <c r="J87" s="101" t="s">
        <v>250</v>
      </c>
      <c r="K87" s="101" t="s">
        <v>673</v>
      </c>
      <c r="L87" s="101" t="s">
        <v>250</v>
      </c>
      <c r="M87" s="101"/>
      <c r="N87" s="101" t="s">
        <v>250</v>
      </c>
      <c r="O87" s="101" t="s">
        <v>674</v>
      </c>
      <c r="P87" s="101" t="s">
        <v>250</v>
      </c>
      <c r="Q87" s="101"/>
      <c r="R87" s="101" t="s">
        <v>250</v>
      </c>
      <c r="S87" s="101" t="s">
        <v>675</v>
      </c>
      <c r="T87" s="101" t="s">
        <v>250</v>
      </c>
    </row>
    <row r="88" spans="1:20">
      <c r="A88" s="174" t="s">
        <v>177</v>
      </c>
      <c r="B88" s="101" t="s">
        <v>298</v>
      </c>
      <c r="C88" s="101" t="s">
        <v>676</v>
      </c>
      <c r="D88" s="101" t="s">
        <v>250</v>
      </c>
      <c r="E88" s="101"/>
      <c r="F88" s="101" t="s">
        <v>250</v>
      </c>
      <c r="G88" s="101" t="s">
        <v>677</v>
      </c>
      <c r="H88" s="101" t="s">
        <v>250</v>
      </c>
      <c r="I88" s="101"/>
      <c r="J88" s="101" t="s">
        <v>250</v>
      </c>
      <c r="K88" s="101" t="s">
        <v>678</v>
      </c>
      <c r="L88" s="101" t="s">
        <v>250</v>
      </c>
      <c r="M88" s="101"/>
      <c r="N88" s="101" t="s">
        <v>250</v>
      </c>
      <c r="O88" s="101" t="s">
        <v>679</v>
      </c>
      <c r="P88" s="101" t="s">
        <v>250</v>
      </c>
      <c r="Q88" s="101"/>
      <c r="R88" s="101" t="s">
        <v>250</v>
      </c>
      <c r="S88" s="101" t="s">
        <v>680</v>
      </c>
      <c r="T88" s="101" t="s">
        <v>250</v>
      </c>
    </row>
    <row r="89" spans="1:20">
      <c r="A89" s="174" t="s">
        <v>178</v>
      </c>
      <c r="B89" s="101" t="s">
        <v>298</v>
      </c>
      <c r="C89" s="101" t="s">
        <v>681</v>
      </c>
      <c r="D89" s="101" t="s">
        <v>250</v>
      </c>
      <c r="E89" s="101"/>
      <c r="F89" s="101" t="s">
        <v>250</v>
      </c>
      <c r="G89" s="101" t="s">
        <v>682</v>
      </c>
      <c r="H89" s="101" t="s">
        <v>250</v>
      </c>
      <c r="I89" s="101"/>
      <c r="J89" s="101" t="s">
        <v>250</v>
      </c>
      <c r="K89" s="101" t="s">
        <v>683</v>
      </c>
      <c r="L89" s="101" t="s">
        <v>250</v>
      </c>
      <c r="M89" s="101"/>
      <c r="N89" s="101" t="s">
        <v>250</v>
      </c>
      <c r="O89" s="101" t="s">
        <v>684</v>
      </c>
      <c r="P89" s="101" t="s">
        <v>250</v>
      </c>
      <c r="Q89" s="101"/>
      <c r="R89" s="101" t="s">
        <v>250</v>
      </c>
      <c r="S89" s="101" t="s">
        <v>685</v>
      </c>
      <c r="T89" s="101" t="s">
        <v>250</v>
      </c>
    </row>
    <row r="90" spans="1:20">
      <c r="A90" s="174" t="s">
        <v>179</v>
      </c>
      <c r="B90" s="101" t="s">
        <v>298</v>
      </c>
      <c r="C90" s="101" t="s">
        <v>686</v>
      </c>
      <c r="D90" s="101" t="s">
        <v>250</v>
      </c>
      <c r="E90" s="101"/>
      <c r="F90" s="101" t="s">
        <v>250</v>
      </c>
      <c r="G90" s="101" t="s">
        <v>687</v>
      </c>
      <c r="H90" s="101" t="s">
        <v>250</v>
      </c>
      <c r="I90" s="101"/>
      <c r="J90" s="101" t="s">
        <v>250</v>
      </c>
      <c r="K90" s="101" t="s">
        <v>688</v>
      </c>
      <c r="L90" s="101" t="s">
        <v>250</v>
      </c>
      <c r="M90" s="101"/>
      <c r="N90" s="101" t="s">
        <v>250</v>
      </c>
      <c r="O90" s="101" t="s">
        <v>689</v>
      </c>
      <c r="P90" s="101" t="s">
        <v>250</v>
      </c>
      <c r="Q90" s="101"/>
      <c r="R90" s="101" t="s">
        <v>250</v>
      </c>
      <c r="S90" s="101" t="s">
        <v>690</v>
      </c>
      <c r="T90" s="101" t="s">
        <v>250</v>
      </c>
    </row>
    <row r="91" spans="1:20">
      <c r="A91" s="174" t="s">
        <v>180</v>
      </c>
      <c r="B91" s="101" t="s">
        <v>298</v>
      </c>
      <c r="C91" s="101" t="s">
        <v>691</v>
      </c>
      <c r="D91" s="101" t="s">
        <v>250</v>
      </c>
      <c r="E91" s="101"/>
      <c r="F91" s="101" t="s">
        <v>250</v>
      </c>
      <c r="G91" s="101" t="s">
        <v>692</v>
      </c>
      <c r="H91" s="101" t="s">
        <v>250</v>
      </c>
      <c r="I91" s="101"/>
      <c r="J91" s="101" t="s">
        <v>250</v>
      </c>
      <c r="K91" s="101" t="s">
        <v>693</v>
      </c>
      <c r="L91" s="101" t="s">
        <v>250</v>
      </c>
      <c r="M91" s="101"/>
      <c r="N91" s="101" t="s">
        <v>250</v>
      </c>
      <c r="O91" s="101" t="s">
        <v>694</v>
      </c>
      <c r="P91" s="101" t="s">
        <v>250</v>
      </c>
      <c r="Q91" s="101"/>
      <c r="R91" s="101" t="s">
        <v>250</v>
      </c>
      <c r="S91" s="101" t="s">
        <v>695</v>
      </c>
      <c r="T91" s="101" t="s">
        <v>250</v>
      </c>
    </row>
    <row r="92" spans="1:20">
      <c r="A92" s="174" t="s">
        <v>182</v>
      </c>
      <c r="B92" s="101" t="s">
        <v>298</v>
      </c>
      <c r="C92" s="101" t="s">
        <v>696</v>
      </c>
      <c r="D92" s="101" t="s">
        <v>250</v>
      </c>
      <c r="E92" s="101"/>
      <c r="F92" s="101" t="s">
        <v>250</v>
      </c>
      <c r="G92" s="101" t="s">
        <v>697</v>
      </c>
      <c r="H92" s="101" t="s">
        <v>250</v>
      </c>
      <c r="I92" s="101"/>
      <c r="J92" s="101" t="s">
        <v>250</v>
      </c>
      <c r="K92" s="101" t="s">
        <v>698</v>
      </c>
      <c r="L92" s="101" t="s">
        <v>250</v>
      </c>
      <c r="M92" s="101"/>
      <c r="N92" s="101" t="s">
        <v>250</v>
      </c>
      <c r="O92" s="101" t="s">
        <v>699</v>
      </c>
      <c r="P92" s="101" t="s">
        <v>250</v>
      </c>
      <c r="Q92" s="101"/>
      <c r="R92" s="101" t="s">
        <v>250</v>
      </c>
      <c r="S92" s="101" t="s">
        <v>700</v>
      </c>
      <c r="T92" s="101" t="s">
        <v>250</v>
      </c>
    </row>
    <row r="93" spans="1:20">
      <c r="A93" s="174" t="s">
        <v>181</v>
      </c>
      <c r="B93" s="101" t="s">
        <v>298</v>
      </c>
      <c r="C93" s="101">
        <v>49</v>
      </c>
      <c r="D93" s="101" t="s">
        <v>250</v>
      </c>
      <c r="E93" s="101"/>
      <c r="F93" s="101" t="s">
        <v>250</v>
      </c>
      <c r="G93" s="101" t="s">
        <v>701</v>
      </c>
      <c r="H93" s="101" t="s">
        <v>250</v>
      </c>
      <c r="I93" s="101"/>
      <c r="J93" s="101" t="s">
        <v>250</v>
      </c>
      <c r="K93" s="101" t="s">
        <v>702</v>
      </c>
      <c r="L93" s="101" t="s">
        <v>250</v>
      </c>
      <c r="M93" s="101"/>
      <c r="N93" s="101" t="s">
        <v>250</v>
      </c>
      <c r="O93" s="101" t="s">
        <v>703</v>
      </c>
      <c r="P93" s="101" t="s">
        <v>250</v>
      </c>
      <c r="Q93" s="101"/>
      <c r="R93" s="101" t="s">
        <v>250</v>
      </c>
      <c r="S93" s="101" t="s">
        <v>704</v>
      </c>
      <c r="T93" s="101" t="s">
        <v>250</v>
      </c>
    </row>
    <row r="94" spans="1:20">
      <c r="A94" s="175" t="s">
        <v>183</v>
      </c>
      <c r="B94" s="101" t="s">
        <v>298</v>
      </c>
      <c r="C94" s="101" t="s">
        <v>705</v>
      </c>
      <c r="D94" s="101" t="s">
        <v>250</v>
      </c>
      <c r="E94" s="101"/>
      <c r="F94" s="101" t="s">
        <v>250</v>
      </c>
      <c r="G94" s="101" t="s">
        <v>706</v>
      </c>
      <c r="H94" s="101" t="s">
        <v>250</v>
      </c>
      <c r="I94" s="101"/>
      <c r="J94" s="101" t="s">
        <v>250</v>
      </c>
      <c r="K94" s="101" t="s">
        <v>707</v>
      </c>
      <c r="L94" s="101" t="s">
        <v>250</v>
      </c>
      <c r="M94" s="101"/>
      <c r="N94" s="101" t="s">
        <v>250</v>
      </c>
      <c r="O94" s="101" t="s">
        <v>708</v>
      </c>
      <c r="P94" s="101" t="s">
        <v>250</v>
      </c>
      <c r="Q94" s="101"/>
      <c r="R94" s="101" t="s">
        <v>250</v>
      </c>
      <c r="S94" s="101" t="s">
        <v>709</v>
      </c>
      <c r="T94" s="101" t="s">
        <v>250</v>
      </c>
    </row>
    <row r="95" spans="1:20" s="11" customFormat="1">
      <c r="A95" s="14" t="s">
        <v>184</v>
      </c>
      <c r="B95" s="170" t="s">
        <v>298</v>
      </c>
      <c r="C95" s="170" t="s">
        <v>534</v>
      </c>
      <c r="D95" s="170" t="s">
        <v>250</v>
      </c>
      <c r="E95" s="170"/>
      <c r="F95" s="170" t="s">
        <v>250</v>
      </c>
      <c r="G95" s="170" t="s">
        <v>710</v>
      </c>
      <c r="H95" s="170" t="s">
        <v>250</v>
      </c>
      <c r="I95" s="170"/>
      <c r="J95" s="170" t="s">
        <v>250</v>
      </c>
      <c r="K95" s="170" t="s">
        <v>711</v>
      </c>
      <c r="L95" s="170" t="s">
        <v>250</v>
      </c>
      <c r="M95" s="170"/>
      <c r="N95" s="170" t="s">
        <v>250</v>
      </c>
      <c r="O95" s="170" t="s">
        <v>712</v>
      </c>
      <c r="P95" s="170" t="s">
        <v>250</v>
      </c>
      <c r="Q95" s="170"/>
      <c r="R95" s="170" t="s">
        <v>250</v>
      </c>
      <c r="S95" s="170" t="s">
        <v>713</v>
      </c>
      <c r="T95" s="170" t="s">
        <v>250</v>
      </c>
    </row>
    <row r="96" spans="1:20">
      <c r="A96" s="126" t="s">
        <v>720</v>
      </c>
    </row>
    <row r="100" spans="1:20">
      <c r="A100" s="7" t="s">
        <v>758</v>
      </c>
    </row>
    <row r="101" spans="1:20">
      <c r="A101" s="7"/>
    </row>
    <row r="102" spans="1:20">
      <c r="A102" s="189" t="s">
        <v>98</v>
      </c>
      <c r="B102" s="187" t="s">
        <v>185</v>
      </c>
      <c r="C102" s="187"/>
      <c r="D102" s="187"/>
      <c r="E102" s="9"/>
      <c r="F102" s="187" t="s">
        <v>186</v>
      </c>
      <c r="G102" s="187"/>
      <c r="H102" s="187"/>
      <c r="I102" s="9"/>
      <c r="J102" s="187" t="s">
        <v>187</v>
      </c>
      <c r="K102" s="187"/>
      <c r="L102" s="187"/>
      <c r="M102" s="9"/>
      <c r="N102" s="187" t="s">
        <v>188</v>
      </c>
      <c r="O102" s="187"/>
      <c r="P102" s="187"/>
      <c r="Q102" s="9"/>
      <c r="R102" s="187" t="s">
        <v>189</v>
      </c>
      <c r="S102" s="187"/>
      <c r="T102" s="187"/>
    </row>
    <row r="103" spans="1:20">
      <c r="A103" s="189"/>
      <c r="B103" s="99">
        <v>2010</v>
      </c>
      <c r="C103" s="99">
        <v>2011</v>
      </c>
      <c r="D103" s="99">
        <v>2012</v>
      </c>
      <c r="E103" s="99"/>
      <c r="F103" s="99">
        <v>2010</v>
      </c>
      <c r="G103" s="99">
        <v>2011</v>
      </c>
      <c r="H103" s="99">
        <v>2012</v>
      </c>
      <c r="I103" s="99"/>
      <c r="J103" s="99">
        <v>2010</v>
      </c>
      <c r="K103" s="99">
        <v>2011</v>
      </c>
      <c r="L103" s="99">
        <v>2012</v>
      </c>
      <c r="M103" s="99"/>
      <c r="N103" s="99">
        <v>2010</v>
      </c>
      <c r="O103" s="99">
        <v>2011</v>
      </c>
      <c r="P103" s="99">
        <v>2012</v>
      </c>
      <c r="Q103" s="99"/>
      <c r="R103" s="99">
        <v>2010</v>
      </c>
      <c r="S103" s="99">
        <v>2011</v>
      </c>
      <c r="T103" s="99">
        <v>2012</v>
      </c>
    </row>
    <row r="104" spans="1:20" ht="36">
      <c r="A104" s="16" t="s">
        <v>191</v>
      </c>
      <c r="B104" s="104">
        <v>60</v>
      </c>
      <c r="C104" s="104">
        <v>60</v>
      </c>
      <c r="D104" s="104" t="s">
        <v>250</v>
      </c>
      <c r="E104" s="104"/>
      <c r="F104" s="135" t="s">
        <v>250</v>
      </c>
      <c r="G104" s="104">
        <v>60</v>
      </c>
      <c r="H104" s="104" t="s">
        <v>250</v>
      </c>
      <c r="I104" s="104"/>
      <c r="J104" s="104">
        <v>60</v>
      </c>
      <c r="K104" s="104">
        <v>60</v>
      </c>
      <c r="L104" s="104" t="s">
        <v>250</v>
      </c>
      <c r="M104" s="104"/>
      <c r="N104" s="104">
        <v>50</v>
      </c>
      <c r="O104" s="104">
        <v>60</v>
      </c>
      <c r="P104" s="104" t="s">
        <v>250</v>
      </c>
      <c r="Q104" s="104"/>
      <c r="R104" s="136">
        <v>65</v>
      </c>
      <c r="S104" s="136" t="s">
        <v>238</v>
      </c>
      <c r="T104" s="104" t="s">
        <v>250</v>
      </c>
    </row>
    <row r="105" spans="1:20" ht="36">
      <c r="A105" s="176" t="s">
        <v>192</v>
      </c>
      <c r="B105" s="94">
        <v>100</v>
      </c>
      <c r="C105" s="94">
        <v>60</v>
      </c>
      <c r="D105" s="94" t="s">
        <v>250</v>
      </c>
      <c r="E105" s="94"/>
      <c r="F105" s="137" t="s">
        <v>250</v>
      </c>
      <c r="G105" s="137" t="s">
        <v>237</v>
      </c>
      <c r="H105" s="94" t="s">
        <v>250</v>
      </c>
      <c r="I105" s="94"/>
      <c r="J105" s="94">
        <v>120</v>
      </c>
      <c r="K105" s="94">
        <v>60</v>
      </c>
      <c r="L105" s="94" t="s">
        <v>250</v>
      </c>
      <c r="M105" s="94"/>
      <c r="N105" s="94">
        <v>99</v>
      </c>
      <c r="O105" s="94">
        <v>60</v>
      </c>
      <c r="P105" s="94" t="s">
        <v>250</v>
      </c>
      <c r="Q105" s="94"/>
      <c r="R105" s="94">
        <v>90</v>
      </c>
      <c r="S105" s="94">
        <v>90</v>
      </c>
      <c r="T105" s="94" t="s">
        <v>250</v>
      </c>
    </row>
    <row r="106" spans="1:20" ht="36">
      <c r="A106" s="17" t="s">
        <v>193</v>
      </c>
      <c r="B106" s="113" t="s">
        <v>239</v>
      </c>
      <c r="C106" s="113" t="s">
        <v>240</v>
      </c>
      <c r="D106" s="113" t="s">
        <v>250</v>
      </c>
      <c r="E106" s="113"/>
      <c r="F106" s="113" t="s">
        <v>250</v>
      </c>
      <c r="G106" s="138" t="s">
        <v>241</v>
      </c>
      <c r="H106" s="113" t="s">
        <v>250</v>
      </c>
      <c r="I106" s="113"/>
      <c r="J106" s="113" t="s">
        <v>242</v>
      </c>
      <c r="K106" s="138" t="s">
        <v>243</v>
      </c>
      <c r="L106" s="113" t="s">
        <v>250</v>
      </c>
      <c r="M106" s="113"/>
      <c r="N106" s="113">
        <v>150</v>
      </c>
      <c r="O106" s="113">
        <v>60</v>
      </c>
      <c r="P106" s="113" t="s">
        <v>250</v>
      </c>
      <c r="Q106" s="113"/>
      <c r="R106" s="113">
        <v>175</v>
      </c>
      <c r="S106" s="138" t="s">
        <v>244</v>
      </c>
      <c r="T106" s="113" t="s">
        <v>250</v>
      </c>
    </row>
    <row r="107" spans="1:20" ht="24">
      <c r="A107" s="176" t="s">
        <v>194</v>
      </c>
      <c r="B107" s="94">
        <v>25</v>
      </c>
      <c r="C107" s="94">
        <v>25</v>
      </c>
      <c r="D107" s="94" t="s">
        <v>250</v>
      </c>
      <c r="E107" s="94"/>
      <c r="F107" s="94" t="s">
        <v>250</v>
      </c>
      <c r="G107" s="94">
        <v>25</v>
      </c>
      <c r="H107" s="94" t="s">
        <v>250</v>
      </c>
      <c r="I107" s="94"/>
      <c r="J107" s="94">
        <v>20</v>
      </c>
      <c r="K107" s="94">
        <v>20</v>
      </c>
      <c r="L107" s="94" t="s">
        <v>250</v>
      </c>
      <c r="M107" s="94"/>
      <c r="N107" s="94">
        <v>15</v>
      </c>
      <c r="O107" s="94">
        <v>15</v>
      </c>
      <c r="P107" s="94" t="s">
        <v>250</v>
      </c>
      <c r="Q107" s="94"/>
      <c r="R107" s="94">
        <v>20</v>
      </c>
      <c r="S107" s="94">
        <v>20</v>
      </c>
      <c r="T107" s="94" t="s">
        <v>250</v>
      </c>
    </row>
    <row r="108" spans="1:20" ht="24">
      <c r="A108" s="17" t="s">
        <v>195</v>
      </c>
      <c r="B108" s="113">
        <v>50</v>
      </c>
      <c r="C108" s="113">
        <v>50</v>
      </c>
      <c r="D108" s="113" t="s">
        <v>250</v>
      </c>
      <c r="E108" s="113"/>
      <c r="F108" s="113" t="s">
        <v>250</v>
      </c>
      <c r="G108" s="113">
        <v>50</v>
      </c>
      <c r="H108" s="113" t="s">
        <v>250</v>
      </c>
      <c r="I108" s="113"/>
      <c r="J108" s="113">
        <v>50</v>
      </c>
      <c r="K108" s="113">
        <v>50</v>
      </c>
      <c r="L108" s="113" t="s">
        <v>250</v>
      </c>
      <c r="M108" s="113"/>
      <c r="N108" s="113">
        <v>50</v>
      </c>
      <c r="O108" s="113" t="s">
        <v>298</v>
      </c>
      <c r="P108" s="113" t="s">
        <v>250</v>
      </c>
      <c r="Q108" s="113"/>
      <c r="R108" s="113">
        <v>50</v>
      </c>
      <c r="S108" s="113">
        <v>50</v>
      </c>
      <c r="T108" s="113" t="s">
        <v>250</v>
      </c>
    </row>
    <row r="109" spans="1:20" ht="24.75" customHeight="1">
      <c r="A109" s="177" t="s">
        <v>196</v>
      </c>
      <c r="B109" s="94">
        <v>75</v>
      </c>
      <c r="C109" s="94">
        <v>75</v>
      </c>
      <c r="D109" s="94" t="s">
        <v>250</v>
      </c>
      <c r="E109" s="94"/>
      <c r="F109" s="94" t="s">
        <v>250</v>
      </c>
      <c r="G109" s="94">
        <v>70</v>
      </c>
      <c r="H109" s="94" t="s">
        <v>250</v>
      </c>
      <c r="I109" s="94"/>
      <c r="J109" s="94">
        <v>70</v>
      </c>
      <c r="K109" s="94">
        <v>70</v>
      </c>
      <c r="L109" s="94" t="s">
        <v>250</v>
      </c>
      <c r="M109" s="94"/>
      <c r="N109" s="94">
        <v>65</v>
      </c>
      <c r="O109" s="94" t="s">
        <v>298</v>
      </c>
      <c r="P109" s="94" t="s">
        <v>250</v>
      </c>
      <c r="Q109" s="94"/>
      <c r="R109" s="94">
        <v>65</v>
      </c>
      <c r="S109" s="94">
        <v>65</v>
      </c>
      <c r="T109" s="94" t="s">
        <v>250</v>
      </c>
    </row>
    <row r="110" spans="1:20">
      <c r="A110" s="126" t="s">
        <v>720</v>
      </c>
    </row>
    <row r="111" spans="1:20">
      <c r="A111" s="127"/>
    </row>
    <row r="112" spans="1:20">
      <c r="A112" s="127"/>
    </row>
    <row r="113" spans="1:1">
      <c r="A113" s="127"/>
    </row>
  </sheetData>
  <mergeCells count="12">
    <mergeCell ref="A4:A5"/>
    <mergeCell ref="R102:T102"/>
    <mergeCell ref="B4:D4"/>
    <mergeCell ref="F4:H4"/>
    <mergeCell ref="J4:L4"/>
    <mergeCell ref="N4:P4"/>
    <mergeCell ref="R4:T4"/>
    <mergeCell ref="A102:A103"/>
    <mergeCell ref="B102:D102"/>
    <mergeCell ref="F102:H102"/>
    <mergeCell ref="J102:L102"/>
    <mergeCell ref="N102:P102"/>
  </mergeCells>
  <pageMargins left="0.70866141732283472" right="0.70866141732283472" top="0.74803149606299213" bottom="0.74803149606299213" header="0.31496062992125984" footer="0.31496062992125984"/>
  <pageSetup paperSize="9" firstPageNumber="245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 Transports et communications&amp;R&amp;"Arial,Gras"&amp;8&amp;P</oddFooter>
  </headerFooter>
  <ignoredErrors>
    <ignoredError sqref="C6:C95 G6:G95 K6:K95 O6:O95 S6:S9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2:H35"/>
  <sheetViews>
    <sheetView showGridLines="0" view="pageLayout" topLeftCell="A10" workbookViewId="0">
      <selection activeCell="B25" sqref="B25"/>
    </sheetView>
  </sheetViews>
  <sheetFormatPr baseColWidth="10" defaultColWidth="11.42578125" defaultRowHeight="12.75"/>
  <cols>
    <col min="1" max="1" width="12.28515625" style="8" customWidth="1"/>
    <col min="2" max="4" width="11.42578125" style="8"/>
    <col min="5" max="5" width="4.28515625" style="8" customWidth="1"/>
    <col min="6" max="8" width="11.42578125" style="40"/>
    <col min="9" max="16384" width="11.42578125" style="3"/>
  </cols>
  <sheetData>
    <row r="2" spans="1:8">
      <c r="A2" s="11" t="s">
        <v>759</v>
      </c>
    </row>
    <row r="4" spans="1:8" ht="17.25" customHeight="1">
      <c r="A4" s="191" t="s">
        <v>98</v>
      </c>
      <c r="B4" s="191"/>
      <c r="C4" s="191"/>
      <c r="D4" s="191"/>
      <c r="E4" s="191"/>
      <c r="F4" s="145">
        <v>2010</v>
      </c>
      <c r="G4" s="145">
        <v>2011</v>
      </c>
      <c r="H4" s="145">
        <v>2012</v>
      </c>
    </row>
    <row r="5" spans="1:8">
      <c r="A5" s="192" t="s">
        <v>197</v>
      </c>
      <c r="B5" s="192"/>
      <c r="C5" s="192"/>
      <c r="D5" s="192"/>
      <c r="E5" s="192"/>
      <c r="F5" s="100">
        <v>620</v>
      </c>
      <c r="G5" s="121">
        <v>1085</v>
      </c>
      <c r="H5" s="121">
        <v>1550</v>
      </c>
    </row>
    <row r="6" spans="1:8">
      <c r="A6" s="193" t="s">
        <v>198</v>
      </c>
      <c r="B6" s="193"/>
      <c r="C6" s="193"/>
      <c r="D6" s="193"/>
      <c r="E6" s="193"/>
      <c r="F6" s="101">
        <v>620</v>
      </c>
      <c r="G6" s="122">
        <v>1085</v>
      </c>
      <c r="H6" s="122">
        <v>1550</v>
      </c>
    </row>
    <row r="7" spans="1:8">
      <c r="A7" s="190" t="s">
        <v>199</v>
      </c>
      <c r="B7" s="190"/>
      <c r="C7" s="190"/>
      <c r="D7" s="190"/>
      <c r="E7" s="190"/>
      <c r="F7" s="121">
        <v>28700</v>
      </c>
      <c r="G7" s="121">
        <v>37949</v>
      </c>
      <c r="H7" s="121">
        <v>42150</v>
      </c>
    </row>
    <row r="8" spans="1:8">
      <c r="A8" s="193" t="s">
        <v>200</v>
      </c>
      <c r="B8" s="193"/>
      <c r="C8" s="193"/>
      <c r="D8" s="193"/>
      <c r="E8" s="193"/>
      <c r="F8" s="122">
        <v>97564</v>
      </c>
      <c r="G8" s="122">
        <v>242690</v>
      </c>
      <c r="H8" s="122">
        <v>414725</v>
      </c>
    </row>
    <row r="9" spans="1:8">
      <c r="A9" s="190" t="s">
        <v>201</v>
      </c>
      <c r="B9" s="190"/>
      <c r="C9" s="190"/>
      <c r="D9" s="190"/>
      <c r="E9" s="190"/>
      <c r="F9" s="121">
        <v>126264</v>
      </c>
      <c r="G9" s="121">
        <v>280639</v>
      </c>
      <c r="H9" s="121">
        <v>456884</v>
      </c>
    </row>
    <row r="10" spans="1:8">
      <c r="A10" s="195" t="s">
        <v>249</v>
      </c>
      <c r="B10" s="195"/>
      <c r="C10" s="195"/>
      <c r="D10" s="195"/>
      <c r="E10" s="195"/>
      <c r="F10" s="101" t="s">
        <v>714</v>
      </c>
      <c r="G10" s="101" t="s">
        <v>715</v>
      </c>
      <c r="H10" s="101" t="s">
        <v>716</v>
      </c>
    </row>
    <row r="11" spans="1:8">
      <c r="A11" s="126" t="s">
        <v>720</v>
      </c>
    </row>
    <row r="14" spans="1:8">
      <c r="A14" s="11" t="s">
        <v>760</v>
      </c>
    </row>
    <row r="16" spans="1:8" ht="17.25" customHeight="1">
      <c r="A16" s="191" t="s">
        <v>98</v>
      </c>
      <c r="B16" s="191"/>
      <c r="C16" s="191"/>
      <c r="D16" s="191"/>
      <c r="E16" s="191"/>
      <c r="F16" s="145">
        <v>2010</v>
      </c>
      <c r="G16" s="145">
        <v>2011</v>
      </c>
      <c r="H16" s="145">
        <v>2012</v>
      </c>
    </row>
    <row r="17" spans="1:8">
      <c r="A17" s="192" t="s">
        <v>202</v>
      </c>
      <c r="B17" s="192"/>
      <c r="C17" s="192"/>
      <c r="D17" s="192"/>
      <c r="E17" s="192"/>
      <c r="F17" s="100">
        <v>893</v>
      </c>
      <c r="G17" s="100">
        <v>737</v>
      </c>
      <c r="H17" s="100">
        <v>737</v>
      </c>
    </row>
    <row r="18" spans="1:8">
      <c r="A18" s="193" t="s">
        <v>203</v>
      </c>
      <c r="B18" s="193"/>
      <c r="C18" s="193"/>
      <c r="D18" s="193"/>
      <c r="E18" s="193"/>
      <c r="F18" s="122">
        <v>2602</v>
      </c>
      <c r="G18" s="122">
        <v>3482</v>
      </c>
      <c r="H18" s="122">
        <v>4582</v>
      </c>
    </row>
    <row r="19" spans="1:8">
      <c r="A19" s="190" t="s">
        <v>204</v>
      </c>
      <c r="B19" s="190"/>
      <c r="C19" s="190"/>
      <c r="D19" s="190"/>
      <c r="E19" s="190"/>
      <c r="F19" s="100">
        <v>324</v>
      </c>
      <c r="G19" s="100">
        <v>347</v>
      </c>
      <c r="H19" s="100">
        <v>374</v>
      </c>
    </row>
    <row r="20" spans="1:8">
      <c r="A20" s="193" t="s">
        <v>205</v>
      </c>
      <c r="B20" s="193"/>
      <c r="C20" s="193"/>
      <c r="D20" s="193"/>
      <c r="E20" s="193"/>
      <c r="F20" s="122">
        <v>23143</v>
      </c>
      <c r="G20" s="122">
        <v>33303</v>
      </c>
      <c r="H20" s="122">
        <v>36402</v>
      </c>
    </row>
    <row r="21" spans="1:8">
      <c r="A21" s="190" t="s">
        <v>206</v>
      </c>
      <c r="B21" s="190"/>
      <c r="C21" s="190"/>
      <c r="D21" s="190"/>
      <c r="E21" s="190"/>
      <c r="F21" s="100">
        <v>53</v>
      </c>
      <c r="G21" s="100">
        <v>36</v>
      </c>
      <c r="H21" s="100">
        <v>45</v>
      </c>
    </row>
    <row r="22" spans="1:8">
      <c r="A22" s="193" t="s">
        <v>207</v>
      </c>
      <c r="B22" s="193"/>
      <c r="C22" s="193"/>
      <c r="D22" s="193"/>
      <c r="E22" s="193"/>
      <c r="F22" s="122">
        <v>97564</v>
      </c>
      <c r="G22" s="122">
        <v>242690</v>
      </c>
      <c r="H22" s="122">
        <v>414725</v>
      </c>
    </row>
    <row r="23" spans="1:8">
      <c r="A23" s="194" t="s">
        <v>208</v>
      </c>
      <c r="B23" s="194"/>
      <c r="C23" s="194"/>
      <c r="D23" s="194"/>
      <c r="E23" s="194"/>
      <c r="F23" s="121">
        <v>126264</v>
      </c>
      <c r="G23" s="121">
        <v>280639</v>
      </c>
      <c r="H23" s="121">
        <v>456804</v>
      </c>
    </row>
    <row r="24" spans="1:8">
      <c r="A24" s="126" t="s">
        <v>720</v>
      </c>
    </row>
    <row r="27" spans="1:8">
      <c r="A27" s="11" t="s">
        <v>761</v>
      </c>
    </row>
    <row r="29" spans="1:8" ht="17.25" customHeight="1">
      <c r="A29" s="191" t="s">
        <v>98</v>
      </c>
      <c r="B29" s="191"/>
      <c r="C29" s="191"/>
      <c r="D29" s="191"/>
      <c r="E29" s="191"/>
      <c r="F29" s="145">
        <v>2010</v>
      </c>
      <c r="G29" s="145">
        <v>2011</v>
      </c>
      <c r="H29" s="145">
        <v>2012</v>
      </c>
    </row>
    <row r="30" spans="1:8">
      <c r="A30" s="190" t="s">
        <v>190</v>
      </c>
      <c r="B30" s="190"/>
      <c r="C30" s="190"/>
      <c r="D30" s="190"/>
      <c r="E30" s="190"/>
      <c r="F30" s="121">
        <v>4888200</v>
      </c>
      <c r="G30" s="121">
        <v>7765206</v>
      </c>
      <c r="H30" s="121">
        <v>8407846</v>
      </c>
    </row>
    <row r="31" spans="1:8">
      <c r="A31" s="193" t="s">
        <v>234</v>
      </c>
      <c r="B31" s="193"/>
      <c r="C31" s="193"/>
      <c r="D31" s="193"/>
      <c r="E31" s="193"/>
      <c r="F31" s="122">
        <v>977640</v>
      </c>
      <c r="G31" s="122">
        <v>1553041</v>
      </c>
      <c r="H31" s="122">
        <v>1681569</v>
      </c>
    </row>
    <row r="32" spans="1:8">
      <c r="A32" s="190" t="s">
        <v>235</v>
      </c>
      <c r="B32" s="190"/>
      <c r="C32" s="190"/>
      <c r="D32" s="190"/>
      <c r="E32" s="190"/>
      <c r="F32" s="121">
        <v>660180</v>
      </c>
      <c r="G32" s="121">
        <v>1316855</v>
      </c>
      <c r="H32" s="121">
        <v>1078144</v>
      </c>
    </row>
    <row r="33" spans="1:8">
      <c r="A33" s="193" t="s">
        <v>247</v>
      </c>
      <c r="B33" s="193"/>
      <c r="C33" s="193"/>
      <c r="D33" s="193"/>
      <c r="E33" s="193"/>
      <c r="F33" s="123" t="s">
        <v>721</v>
      </c>
      <c r="G33" s="123" t="s">
        <v>722</v>
      </c>
      <c r="H33" s="101" t="s">
        <v>723</v>
      </c>
    </row>
    <row r="34" spans="1:8">
      <c r="A34" s="194" t="s">
        <v>236</v>
      </c>
      <c r="B34" s="194"/>
      <c r="C34" s="194"/>
      <c r="D34" s="194"/>
      <c r="E34" s="194"/>
      <c r="F34" s="124" t="s">
        <v>717</v>
      </c>
      <c r="G34" s="124" t="s">
        <v>718</v>
      </c>
      <c r="H34" s="100" t="s">
        <v>719</v>
      </c>
    </row>
    <row r="35" spans="1:8">
      <c r="A35" s="126" t="s">
        <v>720</v>
      </c>
    </row>
  </sheetData>
  <mergeCells count="21">
    <mergeCell ref="A34:E34"/>
    <mergeCell ref="A29:E29"/>
    <mergeCell ref="A30:E30"/>
    <mergeCell ref="A31:E31"/>
    <mergeCell ref="A32:E32"/>
    <mergeCell ref="A33:E33"/>
    <mergeCell ref="A21:E21"/>
    <mergeCell ref="A22:E22"/>
    <mergeCell ref="A23:E23"/>
    <mergeCell ref="A10:E10"/>
    <mergeCell ref="A16:E16"/>
    <mergeCell ref="A17:E17"/>
    <mergeCell ref="A18:E18"/>
    <mergeCell ref="A19:E19"/>
    <mergeCell ref="A20:E20"/>
    <mergeCell ref="A9:E9"/>
    <mergeCell ref="A4:E4"/>
    <mergeCell ref="A5:E5"/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firstPageNumber="248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  <ignoredErrors>
    <ignoredError sqref="F10:H10 F33:H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2:H40"/>
  <sheetViews>
    <sheetView showGridLines="0" view="pageLayout" workbookViewId="0">
      <selection activeCell="C14" sqref="C14"/>
    </sheetView>
  </sheetViews>
  <sheetFormatPr baseColWidth="10" defaultRowHeight="15"/>
  <cols>
    <col min="1" max="1" width="14.5703125" style="8" customWidth="1"/>
    <col min="2" max="2" width="11.85546875" style="8" customWidth="1"/>
    <col min="3" max="3" width="11.42578125" style="8"/>
    <col min="4" max="4" width="11" style="8" customWidth="1"/>
    <col min="5" max="5" width="1.7109375" style="8" customWidth="1"/>
    <col min="6" max="8" width="11.42578125" style="8"/>
  </cols>
  <sheetData>
    <row r="2" spans="1:8">
      <c r="A2" s="11" t="s">
        <v>762</v>
      </c>
    </row>
    <row r="4" spans="1:8">
      <c r="A4" s="196" t="s">
        <v>209</v>
      </c>
      <c r="B4" s="197" t="s">
        <v>213</v>
      </c>
      <c r="C4" s="197"/>
      <c r="D4" s="197"/>
      <c r="E4" s="44"/>
      <c r="F4" s="197" t="s">
        <v>210</v>
      </c>
      <c r="G4" s="197"/>
      <c r="H4" s="197"/>
    </row>
    <row r="5" spans="1:8">
      <c r="A5" s="186"/>
      <c r="B5" s="89">
        <v>2010</v>
      </c>
      <c r="C5" s="89">
        <v>2011</v>
      </c>
      <c r="D5" s="89">
        <v>2012</v>
      </c>
      <c r="E5" s="50"/>
      <c r="F5" s="89">
        <v>2010</v>
      </c>
      <c r="G5" s="89">
        <v>2011</v>
      </c>
      <c r="H5" s="89">
        <v>2012</v>
      </c>
    </row>
    <row r="6" spans="1:8">
      <c r="A6" s="64" t="s">
        <v>71</v>
      </c>
      <c r="B6" s="129">
        <v>1</v>
      </c>
      <c r="C6" s="129">
        <v>1</v>
      </c>
      <c r="D6" s="129">
        <v>0</v>
      </c>
      <c r="E6" s="84"/>
      <c r="F6" s="129">
        <v>406</v>
      </c>
      <c r="G6" s="129">
        <v>770</v>
      </c>
      <c r="H6" s="129">
        <v>870</v>
      </c>
    </row>
    <row r="7" spans="1:8">
      <c r="A7" s="178" t="s">
        <v>72</v>
      </c>
      <c r="B7" s="101">
        <v>1</v>
      </c>
      <c r="C7" s="101">
        <v>1</v>
      </c>
      <c r="D7" s="101">
        <v>1</v>
      </c>
      <c r="E7" s="101"/>
      <c r="F7" s="101">
        <v>898</v>
      </c>
      <c r="G7" s="122">
        <v>1288</v>
      </c>
      <c r="H7" s="122">
        <v>1358</v>
      </c>
    </row>
    <row r="8" spans="1:8">
      <c r="A8" s="64" t="s">
        <v>73</v>
      </c>
      <c r="B8" s="100">
        <v>2</v>
      </c>
      <c r="C8" s="100">
        <v>3</v>
      </c>
      <c r="D8" s="100">
        <v>1</v>
      </c>
      <c r="E8" s="130"/>
      <c r="F8" s="121">
        <v>4271</v>
      </c>
      <c r="G8" s="121">
        <v>4840</v>
      </c>
      <c r="H8" s="121">
        <v>5437</v>
      </c>
    </row>
    <row r="9" spans="1:8">
      <c r="A9" s="165" t="s">
        <v>74</v>
      </c>
      <c r="B9" s="101">
        <v>2</v>
      </c>
      <c r="C9" s="101">
        <v>2</v>
      </c>
      <c r="D9" s="101">
        <v>1</v>
      </c>
      <c r="E9" s="101"/>
      <c r="F9" s="122">
        <v>2077</v>
      </c>
      <c r="G9" s="122">
        <v>4530</v>
      </c>
      <c r="H9" s="122">
        <v>4680</v>
      </c>
    </row>
    <row r="10" spans="1:8">
      <c r="A10" s="64" t="s">
        <v>75</v>
      </c>
      <c r="B10" s="100">
        <v>1</v>
      </c>
      <c r="C10" s="100">
        <v>2</v>
      </c>
      <c r="D10" s="100">
        <v>0</v>
      </c>
      <c r="E10" s="130"/>
      <c r="F10" s="121">
        <v>1320</v>
      </c>
      <c r="G10" s="121">
        <v>2250</v>
      </c>
      <c r="H10" s="121">
        <v>2200</v>
      </c>
    </row>
    <row r="11" spans="1:8">
      <c r="A11" s="165" t="s">
        <v>76</v>
      </c>
      <c r="B11" s="101">
        <v>0</v>
      </c>
      <c r="C11" s="101">
        <v>0</v>
      </c>
      <c r="D11" s="101">
        <v>0</v>
      </c>
      <c r="E11" s="101"/>
      <c r="F11" s="101">
        <v>579</v>
      </c>
      <c r="G11" s="101">
        <v>620</v>
      </c>
      <c r="H11" s="101">
        <v>720</v>
      </c>
    </row>
    <row r="12" spans="1:8">
      <c r="A12" s="65" t="s">
        <v>77</v>
      </c>
      <c r="B12" s="100">
        <v>1</v>
      </c>
      <c r="C12" s="100">
        <v>1</v>
      </c>
      <c r="D12" s="100">
        <v>0</v>
      </c>
      <c r="E12" s="130"/>
      <c r="F12" s="100">
        <v>508</v>
      </c>
      <c r="G12" s="121">
        <v>31760</v>
      </c>
      <c r="H12" s="100">
        <v>570</v>
      </c>
    </row>
    <row r="13" spans="1:8">
      <c r="A13" s="165" t="s">
        <v>78</v>
      </c>
      <c r="B13" s="101">
        <v>8</v>
      </c>
      <c r="C13" s="101">
        <v>8</v>
      </c>
      <c r="D13" s="101">
        <v>9</v>
      </c>
      <c r="E13" s="101"/>
      <c r="F13" s="122">
        <v>30230</v>
      </c>
      <c r="G13" s="122">
        <v>1740</v>
      </c>
      <c r="H13" s="122">
        <v>30903</v>
      </c>
    </row>
    <row r="14" spans="1:8">
      <c r="A14" s="65" t="s">
        <v>79</v>
      </c>
      <c r="B14" s="100">
        <v>2</v>
      </c>
      <c r="C14" s="100">
        <v>2</v>
      </c>
      <c r="D14" s="100">
        <v>1</v>
      </c>
      <c r="E14" s="130"/>
      <c r="F14" s="121">
        <v>1065</v>
      </c>
      <c r="G14" s="121">
        <v>8460</v>
      </c>
      <c r="H14" s="121">
        <v>1700</v>
      </c>
    </row>
    <row r="15" spans="1:8">
      <c r="A15" s="165" t="s">
        <v>80</v>
      </c>
      <c r="B15" s="101">
        <v>2</v>
      </c>
      <c r="C15" s="101">
        <v>2</v>
      </c>
      <c r="D15" s="101">
        <v>1</v>
      </c>
      <c r="E15" s="101"/>
      <c r="F15" s="122">
        <v>6337</v>
      </c>
      <c r="G15" s="122">
        <v>1200</v>
      </c>
      <c r="H15" s="122">
        <v>8460</v>
      </c>
    </row>
    <row r="16" spans="1:8">
      <c r="A16" s="65" t="s">
        <v>81</v>
      </c>
      <c r="B16" s="100">
        <v>1</v>
      </c>
      <c r="C16" s="100">
        <v>0</v>
      </c>
      <c r="D16" s="100">
        <v>0</v>
      </c>
      <c r="E16" s="130"/>
      <c r="F16" s="100">
        <v>566</v>
      </c>
      <c r="G16" s="121">
        <v>3724</v>
      </c>
      <c r="H16" s="121">
        <v>1100</v>
      </c>
    </row>
    <row r="17" spans="1:8">
      <c r="A17" s="165" t="s">
        <v>82</v>
      </c>
      <c r="B17" s="101">
        <v>2</v>
      </c>
      <c r="C17" s="101">
        <v>2</v>
      </c>
      <c r="D17" s="101">
        <v>0</v>
      </c>
      <c r="E17" s="101"/>
      <c r="F17" s="122">
        <v>2343</v>
      </c>
      <c r="G17" s="122">
        <v>3724</v>
      </c>
      <c r="H17" s="122">
        <v>4174</v>
      </c>
    </row>
    <row r="18" spans="1:8">
      <c r="A18" s="58" t="s">
        <v>99</v>
      </c>
      <c r="B18" s="102">
        <v>23</v>
      </c>
      <c r="C18" s="102">
        <v>24</v>
      </c>
      <c r="D18" s="102">
        <f>D7+D8+D9+D13+D14+D15</f>
        <v>14</v>
      </c>
      <c r="E18" s="102"/>
      <c r="F18" s="131">
        <f>F6+F7+F8+F9+F10+F11+F12+F13+F14+F15+F16+F17</f>
        <v>50600</v>
      </c>
      <c r="G18" s="131">
        <f>G6+G7+G8+G9+G10+G11+G12+G13+G14+G15+G16+G17</f>
        <v>64906</v>
      </c>
      <c r="H18" s="131">
        <f>H6+H7+H8+H9+H10+H11+H12+H13+H14+H15+H16+H17</f>
        <v>62172</v>
      </c>
    </row>
    <row r="19" spans="1:8">
      <c r="A19" s="126" t="s">
        <v>720</v>
      </c>
    </row>
    <row r="22" spans="1:8">
      <c r="A22" s="11" t="s">
        <v>763</v>
      </c>
    </row>
    <row r="23" spans="1:8">
      <c r="A23" s="11"/>
    </row>
    <row r="24" spans="1:8">
      <c r="A24" s="185" t="s">
        <v>209</v>
      </c>
      <c r="B24" s="187" t="s">
        <v>212</v>
      </c>
      <c r="C24" s="187"/>
      <c r="D24" s="187"/>
      <c r="E24" s="187"/>
      <c r="F24" s="187"/>
      <c r="G24" s="187"/>
      <c r="H24" s="187"/>
    </row>
    <row r="25" spans="1:8">
      <c r="A25" s="185"/>
      <c r="B25" s="198" t="s">
        <v>245</v>
      </c>
      <c r="C25" s="198"/>
      <c r="D25" s="198"/>
      <c r="E25" s="128"/>
      <c r="F25" s="199" t="s">
        <v>211</v>
      </c>
      <c r="G25" s="199"/>
      <c r="H25" s="199"/>
    </row>
    <row r="26" spans="1:8">
      <c r="A26" s="186"/>
      <c r="B26" s="89">
        <v>2010</v>
      </c>
      <c r="C26" s="89">
        <v>2011</v>
      </c>
      <c r="D26" s="89">
        <v>2012</v>
      </c>
      <c r="E26" s="50"/>
      <c r="F26" s="50">
        <v>2010</v>
      </c>
      <c r="G26" s="50">
        <v>2011</v>
      </c>
      <c r="H26" s="50">
        <v>2012</v>
      </c>
    </row>
    <row r="27" spans="1:8">
      <c r="A27" s="64" t="s">
        <v>71</v>
      </c>
      <c r="B27" s="129">
        <v>4</v>
      </c>
      <c r="C27" s="129">
        <v>5</v>
      </c>
      <c r="D27" s="129">
        <v>5</v>
      </c>
      <c r="E27" s="84"/>
      <c r="F27" s="40">
        <v>6</v>
      </c>
      <c r="G27" s="132">
        <v>5</v>
      </c>
      <c r="H27" s="40">
        <v>6</v>
      </c>
    </row>
    <row r="28" spans="1:8">
      <c r="A28" s="178" t="s">
        <v>72</v>
      </c>
      <c r="B28" s="101">
        <v>6</v>
      </c>
      <c r="C28" s="101">
        <v>6</v>
      </c>
      <c r="D28" s="101">
        <v>6</v>
      </c>
      <c r="E28" s="101"/>
      <c r="F28" s="101">
        <v>8</v>
      </c>
      <c r="G28" s="101">
        <v>6</v>
      </c>
      <c r="H28" s="101">
        <v>8</v>
      </c>
    </row>
    <row r="29" spans="1:8">
      <c r="A29" s="64" t="s">
        <v>73</v>
      </c>
      <c r="B29" s="100">
        <v>11</v>
      </c>
      <c r="C29" s="100">
        <v>11</v>
      </c>
      <c r="D29" s="100">
        <v>11</v>
      </c>
      <c r="E29" s="100"/>
      <c r="F29" s="100">
        <v>11</v>
      </c>
      <c r="G29" s="100">
        <v>11</v>
      </c>
      <c r="H29" s="100">
        <v>11</v>
      </c>
    </row>
    <row r="30" spans="1:8">
      <c r="A30" s="165" t="s">
        <v>74</v>
      </c>
      <c r="B30" s="101">
        <v>6</v>
      </c>
      <c r="C30" s="101">
        <v>7</v>
      </c>
      <c r="D30" s="101">
        <v>7</v>
      </c>
      <c r="E30" s="101"/>
      <c r="F30" s="101">
        <v>9</v>
      </c>
      <c r="G30" s="101">
        <v>7</v>
      </c>
      <c r="H30" s="101">
        <v>10</v>
      </c>
    </row>
    <row r="31" spans="1:8">
      <c r="A31" s="64" t="s">
        <v>75</v>
      </c>
      <c r="B31" s="100">
        <v>9</v>
      </c>
      <c r="C31" s="100">
        <v>9</v>
      </c>
      <c r="D31" s="100">
        <v>9</v>
      </c>
      <c r="E31" s="100"/>
      <c r="F31" s="100">
        <v>9</v>
      </c>
      <c r="G31" s="100">
        <v>9</v>
      </c>
      <c r="H31" s="100">
        <v>9</v>
      </c>
    </row>
    <row r="32" spans="1:8">
      <c r="A32" s="165" t="s">
        <v>76</v>
      </c>
      <c r="B32" s="101">
        <v>5</v>
      </c>
      <c r="C32" s="101">
        <v>5</v>
      </c>
      <c r="D32" s="101">
        <v>5</v>
      </c>
      <c r="E32" s="101"/>
      <c r="F32" s="101">
        <v>7</v>
      </c>
      <c r="G32" s="101">
        <v>5</v>
      </c>
      <c r="H32" s="101">
        <v>7</v>
      </c>
    </row>
    <row r="33" spans="1:8">
      <c r="A33" s="65" t="s">
        <v>77</v>
      </c>
      <c r="B33" s="100">
        <v>4</v>
      </c>
      <c r="C33" s="100">
        <v>4</v>
      </c>
      <c r="D33" s="100">
        <v>4</v>
      </c>
      <c r="E33" s="100"/>
      <c r="F33" s="100">
        <v>4</v>
      </c>
      <c r="G33" s="100">
        <v>4</v>
      </c>
      <c r="H33" s="100">
        <v>5</v>
      </c>
    </row>
    <row r="34" spans="1:8">
      <c r="A34" s="165" t="s">
        <v>78</v>
      </c>
      <c r="B34" s="101">
        <v>14</v>
      </c>
      <c r="C34" s="101">
        <v>14</v>
      </c>
      <c r="D34" s="101">
        <v>18</v>
      </c>
      <c r="E34" s="101"/>
      <c r="F34" s="101">
        <v>14</v>
      </c>
      <c r="G34" s="101">
        <v>14</v>
      </c>
      <c r="H34" s="101">
        <v>15</v>
      </c>
    </row>
    <row r="35" spans="1:8">
      <c r="A35" s="65" t="s">
        <v>79</v>
      </c>
      <c r="B35" s="100">
        <v>8</v>
      </c>
      <c r="C35" s="100">
        <v>8</v>
      </c>
      <c r="D35" s="100">
        <v>8</v>
      </c>
      <c r="E35" s="100"/>
      <c r="F35" s="100">
        <v>8</v>
      </c>
      <c r="G35" s="100">
        <v>8</v>
      </c>
      <c r="H35" s="100">
        <v>8</v>
      </c>
    </row>
    <row r="36" spans="1:8">
      <c r="A36" s="165" t="s">
        <v>80</v>
      </c>
      <c r="B36" s="101">
        <v>10</v>
      </c>
      <c r="C36" s="101">
        <v>10</v>
      </c>
      <c r="D36" s="101">
        <v>9</v>
      </c>
      <c r="E36" s="101"/>
      <c r="F36" s="101">
        <v>10</v>
      </c>
      <c r="G36" s="101">
        <v>10</v>
      </c>
      <c r="H36" s="101">
        <v>10</v>
      </c>
    </row>
    <row r="37" spans="1:8">
      <c r="A37" s="65" t="s">
        <v>81</v>
      </c>
      <c r="B37" s="100">
        <v>5</v>
      </c>
      <c r="C37" s="100">
        <v>5</v>
      </c>
      <c r="D37" s="100">
        <v>5</v>
      </c>
      <c r="E37" s="100"/>
      <c r="F37" s="100">
        <v>5</v>
      </c>
      <c r="G37" s="100">
        <v>5</v>
      </c>
      <c r="H37" s="100">
        <v>5</v>
      </c>
    </row>
    <row r="38" spans="1:8">
      <c r="A38" s="165" t="s">
        <v>82</v>
      </c>
      <c r="B38" s="101">
        <v>7</v>
      </c>
      <c r="C38" s="101">
        <v>7</v>
      </c>
      <c r="D38" s="101">
        <v>7</v>
      </c>
      <c r="E38" s="101"/>
      <c r="F38" s="101">
        <v>10</v>
      </c>
      <c r="G38" s="101">
        <v>7</v>
      </c>
      <c r="H38" s="101">
        <v>8</v>
      </c>
    </row>
    <row r="39" spans="1:8">
      <c r="A39" s="58" t="s">
        <v>99</v>
      </c>
      <c r="B39" s="102">
        <v>89</v>
      </c>
      <c r="C39" s="102">
        <v>91</v>
      </c>
      <c r="D39" s="102">
        <f>D27+D28+D29+D30+D31+D32+D33+D34+D35+D36+D37+D38</f>
        <v>94</v>
      </c>
      <c r="E39" s="102"/>
      <c r="F39" s="102">
        <v>101</v>
      </c>
      <c r="G39" s="102">
        <v>91</v>
      </c>
      <c r="H39" s="102">
        <f>H27+H28+H29+H30+H31+H32+H33+H34+H35+H36+H37+H38</f>
        <v>102</v>
      </c>
    </row>
    <row r="40" spans="1:8">
      <c r="A40" s="126" t="s">
        <v>720</v>
      </c>
    </row>
  </sheetData>
  <mergeCells count="7">
    <mergeCell ref="A4:A5"/>
    <mergeCell ref="B4:D4"/>
    <mergeCell ref="B25:D25"/>
    <mergeCell ref="B24:H24"/>
    <mergeCell ref="A24:A26"/>
    <mergeCell ref="F25:H25"/>
    <mergeCell ref="F4:H4"/>
  </mergeCells>
  <pageMargins left="0.70866141732283472" right="0.70866141732283472" top="0.74803149606299213" bottom="0.74803149606299213" header="0.31496062992125984" footer="0.31496062992125984"/>
  <pageSetup paperSize="9" firstPageNumber="249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I34"/>
  <sheetViews>
    <sheetView showGridLines="0" tabSelected="1" view="pageLayout" topLeftCell="A20" workbookViewId="0">
      <selection activeCell="G4" sqref="G4"/>
    </sheetView>
  </sheetViews>
  <sheetFormatPr baseColWidth="10" defaultColWidth="11.42578125" defaultRowHeight="12.75"/>
  <cols>
    <col min="1" max="9" width="11.42578125" style="8"/>
    <col min="10" max="16384" width="11.42578125" style="3"/>
  </cols>
  <sheetData>
    <row r="2" spans="1:9">
      <c r="A2" s="11" t="s">
        <v>764</v>
      </c>
    </row>
    <row r="3" spans="1:9">
      <c r="C3" s="159"/>
    </row>
    <row r="4" spans="1:9" ht="17.25" customHeight="1">
      <c r="A4" s="186" t="s">
        <v>98</v>
      </c>
      <c r="B4" s="186"/>
      <c r="C4" s="186"/>
      <c r="D4" s="186"/>
      <c r="E4" s="186"/>
      <c r="F4" s="186"/>
      <c r="G4" s="97">
        <v>2010</v>
      </c>
      <c r="H4" s="97">
        <v>2011</v>
      </c>
      <c r="I4" s="97">
        <v>2012</v>
      </c>
    </row>
    <row r="5" spans="1:9" s="2" customFormat="1">
      <c r="A5" s="98" t="s">
        <v>214</v>
      </c>
      <c r="B5" s="98"/>
      <c r="C5" s="98"/>
      <c r="D5" s="98"/>
      <c r="E5" s="98"/>
      <c r="F5" s="98"/>
      <c r="G5" s="102">
        <v>70</v>
      </c>
      <c r="H5" s="102">
        <v>71</v>
      </c>
      <c r="I5" s="102">
        <v>71</v>
      </c>
    </row>
    <row r="6" spans="1:9">
      <c r="A6" s="193" t="s">
        <v>217</v>
      </c>
      <c r="B6" s="193"/>
      <c r="C6" s="193"/>
      <c r="D6" s="193"/>
      <c r="E6" s="193"/>
      <c r="F6" s="193"/>
      <c r="G6" s="133">
        <v>9</v>
      </c>
      <c r="H6" s="133">
        <v>10</v>
      </c>
      <c r="I6" s="133">
        <v>10</v>
      </c>
    </row>
    <row r="7" spans="1:9">
      <c r="A7" s="190" t="s">
        <v>218</v>
      </c>
      <c r="B7" s="190"/>
      <c r="C7" s="190"/>
      <c r="D7" s="190"/>
      <c r="E7" s="190"/>
      <c r="F7" s="190"/>
      <c r="G7" s="102">
        <v>55</v>
      </c>
      <c r="H7" s="102">
        <v>55</v>
      </c>
      <c r="I7" s="102">
        <v>55</v>
      </c>
    </row>
    <row r="8" spans="1:9">
      <c r="A8" s="193" t="s">
        <v>219</v>
      </c>
      <c r="B8" s="193"/>
      <c r="C8" s="193"/>
      <c r="D8" s="193"/>
      <c r="E8" s="193"/>
      <c r="F8" s="193"/>
      <c r="G8" s="101">
        <v>5</v>
      </c>
      <c r="H8" s="101">
        <v>5</v>
      </c>
      <c r="I8" s="101">
        <v>5</v>
      </c>
    </row>
    <row r="9" spans="1:9">
      <c r="A9" s="190" t="s">
        <v>220</v>
      </c>
      <c r="B9" s="190"/>
      <c r="C9" s="190"/>
      <c r="D9" s="190"/>
      <c r="E9" s="190"/>
      <c r="F9" s="190"/>
      <c r="G9" s="100">
        <v>19</v>
      </c>
      <c r="H9" s="100">
        <v>19</v>
      </c>
      <c r="I9" s="100">
        <v>19</v>
      </c>
    </row>
    <row r="10" spans="1:9">
      <c r="A10" s="193" t="s">
        <v>221</v>
      </c>
      <c r="B10" s="193"/>
      <c r="C10" s="193"/>
      <c r="D10" s="193"/>
      <c r="E10" s="193"/>
      <c r="F10" s="193"/>
      <c r="G10" s="101">
        <v>31</v>
      </c>
      <c r="H10" s="101">
        <v>31</v>
      </c>
      <c r="I10" s="101">
        <v>31</v>
      </c>
    </row>
    <row r="11" spans="1:9">
      <c r="A11" s="190" t="s">
        <v>222</v>
      </c>
      <c r="B11" s="190"/>
      <c r="C11" s="190"/>
      <c r="D11" s="190"/>
      <c r="E11" s="190"/>
      <c r="F11" s="190"/>
      <c r="G11" s="100">
        <v>4</v>
      </c>
      <c r="H11" s="100">
        <v>4</v>
      </c>
      <c r="I11" s="100">
        <v>4</v>
      </c>
    </row>
    <row r="12" spans="1:9">
      <c r="A12" s="193" t="s">
        <v>223</v>
      </c>
      <c r="B12" s="193"/>
      <c r="C12" s="193"/>
      <c r="D12" s="193"/>
      <c r="E12" s="193"/>
      <c r="F12" s="193"/>
      <c r="G12" s="120">
        <v>2</v>
      </c>
      <c r="H12" s="120">
        <v>2</v>
      </c>
      <c r="I12" s="120">
        <v>2</v>
      </c>
    </row>
    <row r="13" spans="1:9" s="2" customFormat="1">
      <c r="A13" s="98" t="s">
        <v>215</v>
      </c>
      <c r="B13" s="98"/>
      <c r="C13" s="98"/>
      <c r="D13" s="98"/>
      <c r="E13" s="98"/>
      <c r="F13" s="98"/>
      <c r="G13" s="102">
        <v>9</v>
      </c>
      <c r="H13" s="102">
        <v>9</v>
      </c>
      <c r="I13" s="102">
        <f>I14+I15+I16+I17</f>
        <v>9</v>
      </c>
    </row>
    <row r="14" spans="1:9">
      <c r="A14" s="193" t="s">
        <v>224</v>
      </c>
      <c r="B14" s="193"/>
      <c r="C14" s="193"/>
      <c r="D14" s="193"/>
      <c r="E14" s="193"/>
      <c r="F14" s="193"/>
      <c r="G14" s="133">
        <v>1</v>
      </c>
      <c r="H14" s="133">
        <v>1</v>
      </c>
      <c r="I14" s="133">
        <v>1</v>
      </c>
    </row>
    <row r="15" spans="1:9">
      <c r="A15" s="190" t="s">
        <v>225</v>
      </c>
      <c r="B15" s="190"/>
      <c r="C15" s="190"/>
      <c r="D15" s="190"/>
      <c r="E15" s="190"/>
      <c r="F15" s="190"/>
      <c r="G15" s="100">
        <v>5</v>
      </c>
      <c r="H15" s="100">
        <v>5</v>
      </c>
      <c r="I15" s="100">
        <v>5</v>
      </c>
    </row>
    <row r="16" spans="1:9">
      <c r="A16" s="193" t="s">
        <v>226</v>
      </c>
      <c r="B16" s="193"/>
      <c r="C16" s="193"/>
      <c r="D16" s="193"/>
      <c r="E16" s="193"/>
      <c r="F16" s="193"/>
      <c r="G16" s="101">
        <v>3</v>
      </c>
      <c r="H16" s="101">
        <v>3</v>
      </c>
      <c r="I16" s="101">
        <v>3</v>
      </c>
    </row>
    <row r="17" spans="1:9">
      <c r="A17" s="190" t="s">
        <v>227</v>
      </c>
      <c r="B17" s="190"/>
      <c r="C17" s="190"/>
      <c r="D17" s="190"/>
      <c r="E17" s="190"/>
      <c r="F17" s="190"/>
      <c r="G17" s="129">
        <v>0</v>
      </c>
      <c r="H17" s="129">
        <v>0</v>
      </c>
      <c r="I17" s="129">
        <v>0</v>
      </c>
    </row>
    <row r="18" spans="1:9" s="2" customFormat="1">
      <c r="A18" s="98" t="s">
        <v>216</v>
      </c>
      <c r="B18" s="98"/>
      <c r="C18" s="98"/>
      <c r="D18" s="98"/>
      <c r="E18" s="98"/>
      <c r="F18" s="98"/>
      <c r="G18" s="170">
        <v>158</v>
      </c>
      <c r="H18" s="170">
        <v>158</v>
      </c>
      <c r="I18" s="170">
        <f>I19+I20+I21+I22+I23</f>
        <v>175</v>
      </c>
    </row>
    <row r="19" spans="1:9">
      <c r="A19" s="190" t="s">
        <v>228</v>
      </c>
      <c r="B19" s="190"/>
      <c r="C19" s="190"/>
      <c r="D19" s="190"/>
      <c r="E19" s="190"/>
      <c r="F19" s="190"/>
      <c r="G19" s="134">
        <v>93</v>
      </c>
      <c r="H19" s="134">
        <v>97</v>
      </c>
      <c r="I19" s="134">
        <v>104</v>
      </c>
    </row>
    <row r="20" spans="1:9">
      <c r="A20" s="193" t="s">
        <v>229</v>
      </c>
      <c r="B20" s="193"/>
      <c r="C20" s="193"/>
      <c r="D20" s="193"/>
      <c r="E20" s="193"/>
      <c r="F20" s="193"/>
      <c r="G20" s="101">
        <v>1</v>
      </c>
      <c r="H20" s="101">
        <v>1</v>
      </c>
      <c r="I20" s="101">
        <v>1</v>
      </c>
    </row>
    <row r="21" spans="1:9">
      <c r="A21" s="190" t="s">
        <v>230</v>
      </c>
      <c r="B21" s="190"/>
      <c r="C21" s="190"/>
      <c r="D21" s="190"/>
      <c r="E21" s="190"/>
      <c r="F21" s="190"/>
      <c r="G21" s="100">
        <v>53</v>
      </c>
      <c r="H21" s="100">
        <v>58</v>
      </c>
      <c r="I21" s="100">
        <v>64</v>
      </c>
    </row>
    <row r="22" spans="1:9">
      <c r="A22" s="193" t="s">
        <v>231</v>
      </c>
      <c r="B22" s="193"/>
      <c r="C22" s="193"/>
      <c r="D22" s="193"/>
      <c r="E22" s="193"/>
      <c r="F22" s="193"/>
      <c r="G22" s="101">
        <v>2</v>
      </c>
      <c r="H22" s="101">
        <v>2</v>
      </c>
      <c r="I22" s="101">
        <v>2</v>
      </c>
    </row>
    <row r="23" spans="1:9">
      <c r="A23" s="190" t="s">
        <v>232</v>
      </c>
      <c r="B23" s="190"/>
      <c r="C23" s="190"/>
      <c r="D23" s="190"/>
      <c r="E23" s="190"/>
      <c r="F23" s="190"/>
      <c r="G23" s="100">
        <v>7</v>
      </c>
      <c r="H23" s="100">
        <v>0</v>
      </c>
      <c r="I23" s="100">
        <v>4</v>
      </c>
    </row>
    <row r="24" spans="1:9">
      <c r="A24" s="195" t="s">
        <v>233</v>
      </c>
      <c r="B24" s="195"/>
      <c r="C24" s="195"/>
      <c r="D24" s="195"/>
      <c r="E24" s="195"/>
      <c r="F24" s="195"/>
      <c r="G24" s="101">
        <v>2</v>
      </c>
      <c r="H24" s="101">
        <v>0</v>
      </c>
      <c r="I24" s="101">
        <v>0</v>
      </c>
    </row>
    <row r="25" spans="1:9">
      <c r="A25" s="126" t="s">
        <v>720</v>
      </c>
    </row>
    <row r="34" spans="2:2">
      <c r="B34" s="158"/>
    </row>
  </sheetData>
  <mergeCells count="18">
    <mergeCell ref="A19:F19"/>
    <mergeCell ref="A20:F20"/>
    <mergeCell ref="A21:F21"/>
    <mergeCell ref="A23:F23"/>
    <mergeCell ref="A24:F24"/>
    <mergeCell ref="A22:F22"/>
    <mergeCell ref="A4:F4"/>
    <mergeCell ref="A17:F17"/>
    <mergeCell ref="A6:F6"/>
    <mergeCell ref="A7:F7"/>
    <mergeCell ref="A8:F8"/>
    <mergeCell ref="A9:F9"/>
    <mergeCell ref="A10:F10"/>
    <mergeCell ref="A11:F11"/>
    <mergeCell ref="A12:F12"/>
    <mergeCell ref="A14:F14"/>
    <mergeCell ref="A15:F15"/>
    <mergeCell ref="A16:F16"/>
  </mergeCells>
  <pageMargins left="0.70866141732283472" right="0.70866141732283472" top="0.74803149606299213" bottom="0.74803149606299213" header="0.31496062992125984" footer="0.31496062992125984"/>
  <pageSetup paperSize="9" firstPageNumber="250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52"/>
  <sheetViews>
    <sheetView view="pageLayout" topLeftCell="A32" workbookViewId="0">
      <selection activeCell="A37" sqref="A37"/>
    </sheetView>
  </sheetViews>
  <sheetFormatPr baseColWidth="10" defaultColWidth="11.42578125" defaultRowHeight="12.75"/>
  <cols>
    <col min="1" max="1" width="87" style="141" customWidth="1"/>
    <col min="2" max="2" width="0.28515625" style="141" customWidth="1"/>
    <col min="3" max="6" width="11.42578125" style="141"/>
    <col min="7" max="7" width="18.140625" style="141" customWidth="1"/>
    <col min="8" max="8" width="11.42578125" style="8"/>
    <col min="9" max="16384" width="11.42578125" style="3"/>
  </cols>
  <sheetData>
    <row r="2" spans="1:9" ht="13.5">
      <c r="A2" s="140"/>
    </row>
    <row r="3" spans="1:9" ht="20.25">
      <c r="A3" s="152" t="s">
        <v>740</v>
      </c>
      <c r="H3" s="11"/>
      <c r="I3" s="2"/>
    </row>
    <row r="4" spans="1:9" ht="20.25">
      <c r="A4" s="152"/>
      <c r="H4" s="11"/>
      <c r="I4" s="2"/>
    </row>
    <row r="5" spans="1:9" ht="16.5" thickBot="1">
      <c r="A5" s="153" t="s">
        <v>741</v>
      </c>
      <c r="H5" s="11"/>
      <c r="I5" s="2"/>
    </row>
    <row r="6" spans="1:9" ht="24" customHeight="1" thickTop="1">
      <c r="A6" s="154" t="s">
        <v>724</v>
      </c>
      <c r="H6" s="11"/>
      <c r="I6" s="2"/>
    </row>
    <row r="7" spans="1:9" ht="24" customHeight="1">
      <c r="A7" s="155" t="s">
        <v>725</v>
      </c>
      <c r="H7" s="139"/>
      <c r="I7" s="2"/>
    </row>
    <row r="8" spans="1:9" ht="24" customHeight="1">
      <c r="A8" s="156" t="s">
        <v>726</v>
      </c>
      <c r="B8" s="142"/>
      <c r="C8" s="142"/>
      <c r="D8" s="142"/>
      <c r="E8" s="142"/>
      <c r="F8" s="142"/>
      <c r="H8" s="11"/>
      <c r="I8" s="2"/>
    </row>
    <row r="9" spans="1:9" ht="24" customHeight="1">
      <c r="A9" s="156" t="s">
        <v>727</v>
      </c>
      <c r="H9" s="11"/>
      <c r="I9" s="2"/>
    </row>
    <row r="10" spans="1:9" ht="24" customHeight="1">
      <c r="A10" s="156" t="s">
        <v>728</v>
      </c>
      <c r="H10" s="11"/>
      <c r="I10" s="2"/>
    </row>
    <row r="11" spans="1:9" ht="24" customHeight="1">
      <c r="A11" s="156" t="s">
        <v>729</v>
      </c>
      <c r="H11" s="11"/>
      <c r="I11" s="5"/>
    </row>
    <row r="12" spans="1:9" ht="24" customHeight="1">
      <c r="A12" s="156" t="s">
        <v>730</v>
      </c>
      <c r="H12" s="11"/>
      <c r="I12" s="2"/>
    </row>
    <row r="13" spans="1:9" ht="24" customHeight="1">
      <c r="A13" s="156" t="s">
        <v>731</v>
      </c>
      <c r="H13" s="11"/>
      <c r="I13" s="2"/>
    </row>
    <row r="14" spans="1:9" ht="24" customHeight="1">
      <c r="A14" s="156" t="s">
        <v>732</v>
      </c>
      <c r="H14" s="11"/>
      <c r="I14" s="2"/>
    </row>
    <row r="15" spans="1:9" ht="24" customHeight="1">
      <c r="A15" s="156" t="s">
        <v>733</v>
      </c>
      <c r="H15" s="11"/>
      <c r="I15" s="2"/>
    </row>
    <row r="16" spans="1:9" ht="24" customHeight="1">
      <c r="A16" s="156" t="s">
        <v>734</v>
      </c>
      <c r="H16" s="11"/>
      <c r="I16" s="2"/>
    </row>
    <row r="17" spans="1:9" ht="24" customHeight="1">
      <c r="A17" s="156" t="s">
        <v>735</v>
      </c>
      <c r="H17" s="11"/>
      <c r="I17" s="2"/>
    </row>
    <row r="18" spans="1:9" ht="24" customHeight="1">
      <c r="A18" s="156" t="s">
        <v>736</v>
      </c>
      <c r="H18" s="11"/>
      <c r="I18" s="2"/>
    </row>
    <row r="19" spans="1:9" ht="24" customHeight="1">
      <c r="A19" s="156" t="s">
        <v>742</v>
      </c>
      <c r="H19" s="11"/>
      <c r="I19" s="2"/>
    </row>
    <row r="20" spans="1:9" ht="24" customHeight="1">
      <c r="A20" s="156" t="s">
        <v>743</v>
      </c>
      <c r="H20" s="11"/>
      <c r="I20" s="2"/>
    </row>
    <row r="21" spans="1:9" ht="24" customHeight="1">
      <c r="A21" s="156" t="s">
        <v>744</v>
      </c>
      <c r="H21" s="11"/>
      <c r="I21" s="2"/>
    </row>
    <row r="22" spans="1:9" ht="24" customHeight="1">
      <c r="A22" s="156" t="s">
        <v>745</v>
      </c>
      <c r="H22" s="11"/>
      <c r="I22" s="2"/>
    </row>
    <row r="23" spans="1:9" ht="36" customHeight="1">
      <c r="A23" s="155" t="s">
        <v>746</v>
      </c>
      <c r="H23" s="11"/>
      <c r="I23" s="2"/>
    </row>
    <row r="24" spans="1:9" ht="24" customHeight="1">
      <c r="A24" s="156" t="s">
        <v>747</v>
      </c>
      <c r="H24" s="11"/>
      <c r="I24" s="2"/>
    </row>
    <row r="25" spans="1:9" ht="24" customHeight="1">
      <c r="A25" s="156" t="s">
        <v>748</v>
      </c>
      <c r="H25" s="11"/>
      <c r="I25" s="2"/>
    </row>
    <row r="26" spans="1:9" ht="34.5" customHeight="1">
      <c r="A26" s="155" t="s">
        <v>749</v>
      </c>
      <c r="H26" s="11"/>
      <c r="I26" s="2"/>
    </row>
    <row r="27" spans="1:9" ht="24" customHeight="1">
      <c r="A27" s="155" t="s">
        <v>750</v>
      </c>
      <c r="H27" s="11"/>
      <c r="I27" s="2"/>
    </row>
    <row r="28" spans="1:9" ht="24" customHeight="1">
      <c r="A28" s="155" t="s">
        <v>751</v>
      </c>
      <c r="H28" s="11"/>
      <c r="I28" s="2"/>
    </row>
    <row r="29" spans="1:9" ht="34.5" customHeight="1">
      <c r="A29" s="155" t="s">
        <v>752</v>
      </c>
      <c r="H29" s="11"/>
      <c r="I29" s="2"/>
    </row>
    <row r="30" spans="1:9" ht="34.5" customHeight="1">
      <c r="A30" s="155" t="s">
        <v>753</v>
      </c>
      <c r="H30" s="11"/>
      <c r="I30" s="2"/>
    </row>
    <row r="31" spans="1:9" ht="24" customHeight="1">
      <c r="A31" s="155" t="s">
        <v>754</v>
      </c>
      <c r="H31" s="11"/>
      <c r="I31" s="2"/>
    </row>
    <row r="32" spans="1:9" ht="24" customHeight="1">
      <c r="A32" s="155" t="s">
        <v>755</v>
      </c>
      <c r="H32" s="11"/>
      <c r="I32" s="2"/>
    </row>
    <row r="33" spans="1:9" ht="24" customHeight="1">
      <c r="A33" s="155" t="s">
        <v>756</v>
      </c>
      <c r="H33" s="11"/>
      <c r="I33" s="2"/>
    </row>
    <row r="34" spans="1:9" ht="34.5" customHeight="1">
      <c r="A34" s="155" t="s">
        <v>757</v>
      </c>
      <c r="H34" s="11"/>
      <c r="I34" s="2"/>
    </row>
    <row r="35" spans="1:9" ht="24" customHeight="1">
      <c r="A35" s="155" t="s">
        <v>758</v>
      </c>
      <c r="H35" s="11"/>
      <c r="I35" s="2"/>
    </row>
    <row r="36" spans="1:9" ht="34.5" customHeight="1">
      <c r="A36" s="155" t="s">
        <v>759</v>
      </c>
      <c r="H36" s="11"/>
      <c r="I36" s="2"/>
    </row>
    <row r="37" spans="1:9" ht="24" customHeight="1">
      <c r="A37" s="155" t="s">
        <v>760</v>
      </c>
      <c r="H37" s="11"/>
      <c r="I37" s="2"/>
    </row>
    <row r="38" spans="1:9" ht="34.5" customHeight="1">
      <c r="A38" s="155" t="s">
        <v>761</v>
      </c>
      <c r="H38" s="11"/>
      <c r="I38" s="2"/>
    </row>
    <row r="39" spans="1:9" ht="34.5" customHeight="1">
      <c r="A39" s="155" t="s">
        <v>762</v>
      </c>
      <c r="H39" s="11"/>
      <c r="I39" s="2"/>
    </row>
    <row r="40" spans="1:9" ht="34.5" customHeight="1">
      <c r="A40" s="155" t="s">
        <v>763</v>
      </c>
      <c r="H40" s="11"/>
      <c r="I40" s="2"/>
    </row>
    <row r="41" spans="1:9" ht="24" customHeight="1" thickBot="1">
      <c r="A41" s="157" t="s">
        <v>764</v>
      </c>
      <c r="H41" s="11"/>
      <c r="I41" s="2"/>
    </row>
    <row r="42" spans="1:9" ht="13.5" thickTop="1">
      <c r="A42" s="142"/>
      <c r="H42" s="11"/>
      <c r="I42" s="2"/>
    </row>
    <row r="43" spans="1:9">
      <c r="A43" s="142"/>
      <c r="H43" s="11"/>
      <c r="I43" s="2"/>
    </row>
    <row r="44" spans="1:9">
      <c r="A44" s="142"/>
      <c r="H44" s="11"/>
      <c r="I44" s="2"/>
    </row>
    <row r="45" spans="1:9">
      <c r="A45" s="142"/>
      <c r="H45" s="11"/>
      <c r="I45" s="2"/>
    </row>
    <row r="46" spans="1:9">
      <c r="A46" s="142"/>
      <c r="H46" s="11"/>
      <c r="I46" s="2"/>
    </row>
    <row r="47" spans="1:9">
      <c r="A47" s="142"/>
      <c r="H47" s="11"/>
      <c r="I47" s="2"/>
    </row>
    <row r="48" spans="1:9">
      <c r="A48" s="142"/>
      <c r="H48" s="11"/>
      <c r="I48" s="2"/>
    </row>
    <row r="49" spans="1:9">
      <c r="A49" s="142"/>
      <c r="H49" s="11"/>
      <c r="I49" s="2"/>
    </row>
    <row r="50" spans="1:9">
      <c r="A50" s="142"/>
      <c r="H50" s="11"/>
      <c r="I50" s="2"/>
    </row>
    <row r="51" spans="1:9">
      <c r="A51" s="142"/>
      <c r="H51" s="11"/>
      <c r="I51" s="2"/>
    </row>
    <row r="52" spans="1:9">
      <c r="H52" s="11"/>
      <c r="I52" s="2"/>
    </row>
  </sheetData>
  <pageMargins left="0.70866141732283472" right="0.70866141732283472" top="0.74803149606299213" bottom="0.74803149606299213" header="0.31496062992125984" footer="0.31496062992125984"/>
  <pageSetup paperSize="9" firstPageNumber="231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55"/>
  <sheetViews>
    <sheetView showGridLines="0" view="pageLayout" workbookViewId="0">
      <selection activeCell="E51" sqref="E51"/>
    </sheetView>
  </sheetViews>
  <sheetFormatPr baseColWidth="10" defaultColWidth="11.42578125" defaultRowHeight="12.75"/>
  <cols>
    <col min="1" max="1" width="28.42578125" style="3" customWidth="1"/>
    <col min="2" max="4" width="11.42578125" style="34"/>
    <col min="5" max="16384" width="11.42578125" style="3"/>
  </cols>
  <sheetData>
    <row r="1" spans="1:4" s="19" customFormat="1">
      <c r="A1" s="22" t="s">
        <v>724</v>
      </c>
      <c r="B1" s="28"/>
      <c r="C1" s="28"/>
      <c r="D1" s="28"/>
    </row>
    <row r="2" spans="1:4" s="19" customFormat="1">
      <c r="A2" s="20"/>
      <c r="B2" s="29"/>
      <c r="C2" s="29"/>
      <c r="D2" s="29"/>
    </row>
    <row r="3" spans="1:4" ht="17.25" customHeight="1">
      <c r="A3" s="23" t="s">
        <v>0</v>
      </c>
      <c r="B3" s="30">
        <v>2010</v>
      </c>
      <c r="C3" s="30">
        <v>2011</v>
      </c>
      <c r="D3" s="30">
        <v>2012</v>
      </c>
    </row>
    <row r="4" spans="1:4" s="19" customFormat="1">
      <c r="A4" s="24" t="s">
        <v>1</v>
      </c>
      <c r="B4" s="31">
        <v>479</v>
      </c>
      <c r="C4" s="31" t="s">
        <v>273</v>
      </c>
      <c r="D4" s="31" t="s">
        <v>253</v>
      </c>
    </row>
    <row r="5" spans="1:4" s="19" customFormat="1">
      <c r="A5" s="160" t="s">
        <v>2</v>
      </c>
      <c r="B5" s="161">
        <v>571</v>
      </c>
      <c r="C5" s="161" t="s">
        <v>274</v>
      </c>
      <c r="D5" s="161" t="s">
        <v>254</v>
      </c>
    </row>
    <row r="6" spans="1:4" s="19" customFormat="1">
      <c r="A6" s="24" t="s">
        <v>3</v>
      </c>
      <c r="B6" s="31">
        <v>446</v>
      </c>
      <c r="C6" s="31" t="s">
        <v>275</v>
      </c>
      <c r="D6" s="31" t="s">
        <v>255</v>
      </c>
    </row>
    <row r="7" spans="1:4" s="19" customFormat="1">
      <c r="A7" s="160" t="s">
        <v>4</v>
      </c>
      <c r="B7" s="161">
        <v>224</v>
      </c>
      <c r="C7" s="161" t="s">
        <v>276</v>
      </c>
      <c r="D7" s="161" t="s">
        <v>256</v>
      </c>
    </row>
    <row r="8" spans="1:4" s="19" customFormat="1">
      <c r="A8" s="24" t="s">
        <v>5</v>
      </c>
      <c r="B8" s="31">
        <v>169</v>
      </c>
      <c r="C8" s="31" t="s">
        <v>277</v>
      </c>
      <c r="D8" s="31" t="s">
        <v>257</v>
      </c>
    </row>
    <row r="9" spans="1:4" s="19" customFormat="1">
      <c r="A9" s="160" t="s">
        <v>6</v>
      </c>
      <c r="B9" s="161">
        <v>186</v>
      </c>
      <c r="C9" s="161" t="s">
        <v>278</v>
      </c>
      <c r="D9" s="161" t="s">
        <v>258</v>
      </c>
    </row>
    <row r="10" spans="1:4" s="19" customFormat="1" ht="24">
      <c r="A10" s="27" t="s">
        <v>252</v>
      </c>
      <c r="B10" s="41">
        <v>2078</v>
      </c>
      <c r="C10" s="32" t="s">
        <v>279</v>
      </c>
      <c r="D10" s="32" t="s">
        <v>259</v>
      </c>
    </row>
    <row r="11" spans="1:4" s="19" customFormat="1">
      <c r="A11" s="26" t="s">
        <v>251</v>
      </c>
      <c r="B11" s="33"/>
      <c r="C11" s="33"/>
      <c r="D11" s="33"/>
    </row>
    <row r="12" spans="1:4" s="19" customFormat="1">
      <c r="A12" s="3"/>
      <c r="B12" s="33"/>
      <c r="C12" s="33"/>
      <c r="D12" s="33"/>
    </row>
    <row r="13" spans="1:4" s="19" customFormat="1">
      <c r="A13" s="3"/>
      <c r="B13" s="28"/>
      <c r="C13" s="28"/>
      <c r="D13" s="28"/>
    </row>
    <row r="14" spans="1:4" s="19" customFormat="1">
      <c r="A14" s="22" t="s">
        <v>725</v>
      </c>
      <c r="B14" s="28"/>
      <c r="C14" s="28"/>
      <c r="D14" s="28"/>
    </row>
    <row r="15" spans="1:4" s="19" customFormat="1">
      <c r="A15" s="20"/>
      <c r="B15" s="29"/>
      <c r="C15" s="29"/>
      <c r="D15" s="29"/>
    </row>
    <row r="16" spans="1:4" ht="17.25" customHeight="1">
      <c r="A16" s="23" t="s">
        <v>86</v>
      </c>
      <c r="B16" s="30">
        <v>2010</v>
      </c>
      <c r="C16" s="30">
        <v>2011</v>
      </c>
      <c r="D16" s="30">
        <v>2012</v>
      </c>
    </row>
    <row r="17" spans="1:4" s="19" customFormat="1">
      <c r="A17" s="24" t="s">
        <v>1</v>
      </c>
      <c r="B17" s="43">
        <v>1070</v>
      </c>
      <c r="C17" s="31" t="s">
        <v>284</v>
      </c>
      <c r="D17" s="31" t="s">
        <v>287</v>
      </c>
    </row>
    <row r="18" spans="1:4" s="19" customFormat="1">
      <c r="A18" s="162" t="s">
        <v>2</v>
      </c>
      <c r="B18" s="52">
        <v>1084</v>
      </c>
      <c r="C18" s="53" t="s">
        <v>285</v>
      </c>
      <c r="D18" s="53" t="s">
        <v>288</v>
      </c>
    </row>
    <row r="19" spans="1:4" s="19" customFormat="1">
      <c r="A19" s="24" t="s">
        <v>3</v>
      </c>
      <c r="B19" s="31">
        <v>882</v>
      </c>
      <c r="C19" s="31" t="s">
        <v>286</v>
      </c>
      <c r="D19" s="31" t="s">
        <v>260</v>
      </c>
    </row>
    <row r="20" spans="1:4" s="19" customFormat="1">
      <c r="A20" s="162" t="s">
        <v>4</v>
      </c>
      <c r="B20" s="52">
        <v>246</v>
      </c>
      <c r="C20" s="53" t="s">
        <v>280</v>
      </c>
      <c r="D20" s="53" t="s">
        <v>261</v>
      </c>
    </row>
    <row r="21" spans="1:4" s="19" customFormat="1">
      <c r="A21" s="24" t="s">
        <v>7</v>
      </c>
      <c r="B21" s="31">
        <v>360</v>
      </c>
      <c r="C21" s="31" t="s">
        <v>281</v>
      </c>
      <c r="D21" s="31" t="s">
        <v>262</v>
      </c>
    </row>
    <row r="22" spans="1:4" s="19" customFormat="1">
      <c r="A22" s="162" t="s">
        <v>6</v>
      </c>
      <c r="B22" s="52">
        <v>224</v>
      </c>
      <c r="C22" s="53" t="s">
        <v>282</v>
      </c>
      <c r="D22" s="53" t="s">
        <v>263</v>
      </c>
    </row>
    <row r="23" spans="1:4" s="19" customFormat="1" ht="24">
      <c r="A23" s="27" t="s">
        <v>264</v>
      </c>
      <c r="B23" s="41">
        <v>3866</v>
      </c>
      <c r="C23" s="32" t="s">
        <v>283</v>
      </c>
      <c r="D23" s="32" t="s">
        <v>289</v>
      </c>
    </row>
    <row r="24" spans="1:4" s="19" customFormat="1">
      <c r="A24" s="26" t="s">
        <v>251</v>
      </c>
      <c r="B24" s="33"/>
      <c r="C24" s="33"/>
      <c r="D24" s="33"/>
    </row>
    <row r="25" spans="1:4" s="19" customFormat="1">
      <c r="A25" s="3"/>
      <c r="B25" s="33"/>
      <c r="C25" s="33"/>
      <c r="D25" s="33"/>
    </row>
    <row r="26" spans="1:4" s="19" customFormat="1">
      <c r="A26" s="3"/>
      <c r="B26" s="28"/>
      <c r="C26" s="28"/>
      <c r="D26" s="28"/>
    </row>
    <row r="27" spans="1:4" s="19" customFormat="1">
      <c r="A27" s="22" t="s">
        <v>726</v>
      </c>
      <c r="B27" s="28"/>
      <c r="C27" s="28"/>
      <c r="D27" s="28"/>
    </row>
    <row r="28" spans="1:4" s="19" customFormat="1">
      <c r="A28" s="21"/>
      <c r="B28" s="29"/>
      <c r="C28" s="29"/>
      <c r="D28" s="29"/>
    </row>
    <row r="29" spans="1:4" ht="17.25" customHeight="1">
      <c r="A29" s="23" t="s">
        <v>0</v>
      </c>
      <c r="B29" s="30">
        <v>2010</v>
      </c>
      <c r="C29" s="30">
        <v>2011</v>
      </c>
      <c r="D29" s="30">
        <v>2012</v>
      </c>
    </row>
    <row r="30" spans="1:4" s="19" customFormat="1">
      <c r="A30" s="24" t="s">
        <v>1</v>
      </c>
      <c r="B30" s="31">
        <v>200</v>
      </c>
      <c r="C30" s="42" t="s">
        <v>291</v>
      </c>
      <c r="D30" s="31" t="s">
        <v>265</v>
      </c>
    </row>
    <row r="31" spans="1:4" s="19" customFormat="1">
      <c r="A31" s="162" t="s">
        <v>2</v>
      </c>
      <c r="B31" s="53">
        <v>200</v>
      </c>
      <c r="C31" s="53" t="s">
        <v>290</v>
      </c>
      <c r="D31" s="53" t="s">
        <v>266</v>
      </c>
    </row>
    <row r="32" spans="1:4" s="19" customFormat="1">
      <c r="A32" s="24" t="s">
        <v>3</v>
      </c>
      <c r="B32" s="31">
        <v>309</v>
      </c>
      <c r="C32" s="31" t="s">
        <v>292</v>
      </c>
      <c r="D32" s="31" t="s">
        <v>267</v>
      </c>
    </row>
    <row r="33" spans="1:4" s="19" customFormat="1">
      <c r="A33" s="162" t="s">
        <v>4</v>
      </c>
      <c r="B33" s="53">
        <v>130</v>
      </c>
      <c r="C33" s="53" t="s">
        <v>293</v>
      </c>
      <c r="D33" s="53" t="s">
        <v>268</v>
      </c>
    </row>
    <row r="34" spans="1:4" s="19" customFormat="1">
      <c r="A34" s="24" t="s">
        <v>7</v>
      </c>
      <c r="B34" s="31">
        <v>109</v>
      </c>
      <c r="C34" s="31" t="s">
        <v>294</v>
      </c>
      <c r="D34" s="31" t="s">
        <v>269</v>
      </c>
    </row>
    <row r="35" spans="1:4" s="19" customFormat="1" ht="13.5" customHeight="1">
      <c r="A35" s="162" t="s">
        <v>6</v>
      </c>
      <c r="B35" s="53">
        <v>127</v>
      </c>
      <c r="C35" s="53" t="s">
        <v>295</v>
      </c>
      <c r="D35" s="53" t="s">
        <v>270</v>
      </c>
    </row>
    <row r="36" spans="1:4" s="19" customFormat="1" ht="24">
      <c r="A36" s="27" t="s">
        <v>272</v>
      </c>
      <c r="B36" s="41">
        <v>1075</v>
      </c>
      <c r="C36" s="32" t="s">
        <v>296</v>
      </c>
      <c r="D36" s="32" t="s">
        <v>271</v>
      </c>
    </row>
    <row r="37" spans="1:4" s="19" customFormat="1">
      <c r="A37" s="26" t="s">
        <v>251</v>
      </c>
      <c r="B37" s="28"/>
      <c r="C37" s="28"/>
      <c r="D37" s="28"/>
    </row>
    <row r="38" spans="1:4" s="19" customFormat="1">
      <c r="A38" s="26"/>
      <c r="B38" s="28"/>
      <c r="C38" s="28"/>
      <c r="D38" s="28"/>
    </row>
    <row r="40" spans="1:4">
      <c r="A40" s="22" t="s">
        <v>727</v>
      </c>
      <c r="B40" s="35"/>
      <c r="C40" s="35"/>
      <c r="D40" s="35"/>
    </row>
    <row r="41" spans="1:4">
      <c r="A41" s="4"/>
      <c r="B41" s="35"/>
      <c r="C41" s="35"/>
      <c r="D41" s="35"/>
    </row>
    <row r="42" spans="1:4" ht="17.25" customHeight="1">
      <c r="A42" s="23" t="s">
        <v>8</v>
      </c>
      <c r="B42" s="30">
        <v>2010</v>
      </c>
      <c r="C42" s="30">
        <v>2011</v>
      </c>
      <c r="D42" s="3"/>
    </row>
    <row r="43" spans="1:4">
      <c r="A43" s="25" t="s">
        <v>9</v>
      </c>
      <c r="B43" s="36">
        <v>1155</v>
      </c>
      <c r="C43" s="36">
        <v>1054</v>
      </c>
      <c r="D43" s="3"/>
    </row>
    <row r="44" spans="1:4">
      <c r="A44" s="163" t="s">
        <v>10</v>
      </c>
      <c r="B44" s="38">
        <v>17181</v>
      </c>
      <c r="C44" s="38">
        <v>18672</v>
      </c>
      <c r="D44" s="3"/>
    </row>
    <row r="45" spans="1:4">
      <c r="A45" s="25" t="s">
        <v>11</v>
      </c>
      <c r="B45" s="36">
        <v>2578</v>
      </c>
      <c r="C45" s="36">
        <v>2839</v>
      </c>
      <c r="D45" s="3"/>
    </row>
    <row r="46" spans="1:4">
      <c r="A46" s="163" t="s">
        <v>12</v>
      </c>
      <c r="B46" s="38">
        <v>1002</v>
      </c>
      <c r="C46" s="39">
        <v>896</v>
      </c>
      <c r="D46" s="3"/>
    </row>
    <row r="47" spans="1:4">
      <c r="A47" s="25" t="s">
        <v>13</v>
      </c>
      <c r="B47" s="37">
        <v>0</v>
      </c>
      <c r="C47" s="37">
        <v>1</v>
      </c>
      <c r="D47" s="3"/>
    </row>
    <row r="48" spans="1:4">
      <c r="A48" s="163" t="s">
        <v>14</v>
      </c>
      <c r="B48" s="38">
        <v>69</v>
      </c>
      <c r="C48" s="39">
        <v>55</v>
      </c>
      <c r="D48" s="3"/>
    </row>
    <row r="49" spans="1:4">
      <c r="A49" s="25" t="s">
        <v>15</v>
      </c>
      <c r="B49" s="36">
        <v>1415</v>
      </c>
      <c r="C49" s="37">
        <v>38</v>
      </c>
      <c r="D49" s="3"/>
    </row>
    <row r="50" spans="1:4">
      <c r="A50" s="163" t="s">
        <v>16</v>
      </c>
      <c r="B50" s="38">
        <v>1190</v>
      </c>
      <c r="C50" s="39">
        <v>984</v>
      </c>
      <c r="D50" s="3"/>
    </row>
    <row r="51" spans="1:4">
      <c r="A51" s="25" t="s">
        <v>17</v>
      </c>
      <c r="B51" s="37">
        <v>927</v>
      </c>
      <c r="C51" s="36">
        <v>1005</v>
      </c>
      <c r="D51" s="3"/>
    </row>
    <row r="52" spans="1:4">
      <c r="A52" s="163" t="s">
        <v>18</v>
      </c>
      <c r="B52" s="38">
        <v>17</v>
      </c>
      <c r="C52" s="39">
        <v>14</v>
      </c>
      <c r="D52" s="3"/>
    </row>
    <row r="53" spans="1:4">
      <c r="A53" s="25" t="s">
        <v>19</v>
      </c>
      <c r="B53" s="37">
        <v>79</v>
      </c>
      <c r="C53" s="36">
        <v>1323</v>
      </c>
      <c r="D53" s="3"/>
    </row>
    <row r="54" spans="1:4">
      <c r="A54" s="164" t="s">
        <v>20</v>
      </c>
      <c r="B54" s="61">
        <v>25613</v>
      </c>
      <c r="C54" s="61">
        <v>26881</v>
      </c>
      <c r="D54" s="3"/>
    </row>
    <row r="55" spans="1:4">
      <c r="A55" s="26" t="s">
        <v>251</v>
      </c>
      <c r="B55" s="40"/>
      <c r="C55" s="40"/>
      <c r="D55" s="40"/>
    </row>
  </sheetData>
  <pageMargins left="0.70866141732283472" right="0.70866141732283472" top="0.74803149606299213" bottom="0.74803149606299213" header="0.31496062992125984" footer="0.31496062992125984"/>
  <pageSetup paperSize="9" firstPageNumber="233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  <ignoredErrors>
    <ignoredError sqref="C4:D10 C17:D23 C30:D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F56"/>
  <sheetViews>
    <sheetView showGridLines="0" view="pageLayout" workbookViewId="0">
      <selection activeCell="A18" sqref="A18"/>
    </sheetView>
  </sheetViews>
  <sheetFormatPr baseColWidth="10" defaultColWidth="11.42578125" defaultRowHeight="12.75"/>
  <cols>
    <col min="1" max="1" width="11.42578125" style="2"/>
    <col min="2" max="4" width="11.42578125" style="34"/>
    <col min="5" max="16384" width="11.42578125" style="3"/>
  </cols>
  <sheetData>
    <row r="2" spans="1:6">
      <c r="A2" s="11" t="s">
        <v>728</v>
      </c>
      <c r="B2" s="49"/>
      <c r="C2" s="49"/>
      <c r="D2" s="49"/>
      <c r="E2" s="2"/>
      <c r="F2" s="2"/>
    </row>
    <row r="4" spans="1:6" ht="17.25" customHeight="1">
      <c r="A4" s="23" t="s">
        <v>21</v>
      </c>
      <c r="B4" s="30">
        <v>2010</v>
      </c>
      <c r="C4" s="30">
        <v>2011</v>
      </c>
      <c r="D4" s="3"/>
    </row>
    <row r="5" spans="1:6">
      <c r="A5" s="64" t="s">
        <v>22</v>
      </c>
      <c r="B5" s="51">
        <v>0</v>
      </c>
      <c r="C5" s="51">
        <v>0</v>
      </c>
      <c r="D5" s="3"/>
    </row>
    <row r="6" spans="1:6">
      <c r="A6" s="165" t="s">
        <v>23</v>
      </c>
      <c r="B6" s="52">
        <v>1208</v>
      </c>
      <c r="C6" s="52">
        <v>2474</v>
      </c>
      <c r="D6" s="3"/>
    </row>
    <row r="7" spans="1:6">
      <c r="A7" s="64" t="s">
        <v>24</v>
      </c>
      <c r="B7" s="54">
        <v>2269</v>
      </c>
      <c r="C7" s="54">
        <v>2232</v>
      </c>
      <c r="D7" s="3"/>
    </row>
    <row r="8" spans="1:6">
      <c r="A8" s="165" t="s">
        <v>25</v>
      </c>
      <c r="B8" s="52">
        <v>2261</v>
      </c>
      <c r="C8" s="52">
        <v>2676</v>
      </c>
      <c r="D8" s="3"/>
    </row>
    <row r="9" spans="1:6">
      <c r="A9" s="64" t="s">
        <v>26</v>
      </c>
      <c r="B9" s="54">
        <v>2141</v>
      </c>
      <c r="C9" s="54">
        <v>2529</v>
      </c>
      <c r="D9" s="3"/>
    </row>
    <row r="10" spans="1:6">
      <c r="A10" s="165" t="s">
        <v>27</v>
      </c>
      <c r="B10" s="52">
        <v>1704</v>
      </c>
      <c r="C10" s="52">
        <v>2636</v>
      </c>
      <c r="D10" s="3"/>
    </row>
    <row r="11" spans="1:6">
      <c r="A11" s="65" t="s">
        <v>28</v>
      </c>
      <c r="B11" s="55">
        <v>2036</v>
      </c>
      <c r="C11" s="55">
        <v>2914</v>
      </c>
      <c r="D11" s="3"/>
    </row>
    <row r="12" spans="1:6">
      <c r="A12" s="165" t="s">
        <v>29</v>
      </c>
      <c r="B12" s="52">
        <v>2355</v>
      </c>
      <c r="C12" s="52">
        <v>2885</v>
      </c>
      <c r="D12" s="3"/>
    </row>
    <row r="13" spans="1:6">
      <c r="A13" s="65" t="s">
        <v>30</v>
      </c>
      <c r="B13" s="55">
        <v>3101</v>
      </c>
      <c r="C13" s="55">
        <v>3630</v>
      </c>
      <c r="D13" s="3"/>
    </row>
    <row r="14" spans="1:6">
      <c r="A14" s="165" t="s">
        <v>31</v>
      </c>
      <c r="B14" s="52">
        <v>2145</v>
      </c>
      <c r="C14" s="52">
        <v>2518</v>
      </c>
      <c r="D14" s="3"/>
    </row>
    <row r="15" spans="1:6">
      <c r="A15" s="65" t="s">
        <v>32</v>
      </c>
      <c r="B15" s="55">
        <v>2396</v>
      </c>
      <c r="C15" s="55">
        <v>2708</v>
      </c>
      <c r="D15" s="3"/>
    </row>
    <row r="16" spans="1:6">
      <c r="A16" s="165" t="s">
        <v>33</v>
      </c>
      <c r="B16" s="52">
        <v>3406</v>
      </c>
      <c r="C16" s="52">
        <v>3596</v>
      </c>
      <c r="D16" s="3"/>
    </row>
    <row r="17" spans="1:4">
      <c r="A17" s="58" t="s">
        <v>20</v>
      </c>
      <c r="B17" s="62">
        <v>25022</v>
      </c>
      <c r="C17" s="62">
        <v>30798</v>
      </c>
      <c r="D17" s="3"/>
    </row>
    <row r="18" spans="1:4">
      <c r="A18" s="26" t="s">
        <v>251</v>
      </c>
      <c r="B18" s="57"/>
      <c r="C18" s="57"/>
      <c r="D18" s="57"/>
    </row>
    <row r="19" spans="1:4">
      <c r="A19" s="26"/>
      <c r="B19" s="57"/>
      <c r="C19" s="57"/>
      <c r="D19" s="57"/>
    </row>
    <row r="21" spans="1:4">
      <c r="A21" s="11" t="s">
        <v>729</v>
      </c>
    </row>
    <row r="23" spans="1:4" ht="17.25" customHeight="1">
      <c r="A23" s="23" t="s">
        <v>21</v>
      </c>
      <c r="B23" s="30">
        <v>2010</v>
      </c>
      <c r="C23" s="30">
        <v>2011</v>
      </c>
      <c r="D23" s="3"/>
    </row>
    <row r="24" spans="1:4">
      <c r="A24" s="64" t="s">
        <v>22</v>
      </c>
      <c r="B24" s="51">
        <v>168</v>
      </c>
      <c r="C24" s="51">
        <v>189</v>
      </c>
      <c r="D24" s="3"/>
    </row>
    <row r="25" spans="1:4">
      <c r="A25" s="165" t="s">
        <v>23</v>
      </c>
      <c r="B25" s="53">
        <v>174</v>
      </c>
      <c r="C25" s="53">
        <v>171</v>
      </c>
      <c r="D25" s="3"/>
    </row>
    <row r="26" spans="1:4">
      <c r="A26" s="64" t="s">
        <v>24</v>
      </c>
      <c r="B26" s="51">
        <v>186</v>
      </c>
      <c r="C26" s="51">
        <v>216</v>
      </c>
      <c r="D26" s="3"/>
    </row>
    <row r="27" spans="1:4">
      <c r="A27" s="165" t="s">
        <v>25</v>
      </c>
      <c r="B27" s="53">
        <v>189</v>
      </c>
      <c r="C27" s="53">
        <v>158</v>
      </c>
      <c r="D27" s="3"/>
    </row>
    <row r="28" spans="1:4">
      <c r="A28" s="64" t="s">
        <v>26</v>
      </c>
      <c r="B28" s="51">
        <v>156</v>
      </c>
      <c r="C28" s="51">
        <v>225</v>
      </c>
      <c r="D28" s="3"/>
    </row>
    <row r="29" spans="1:4">
      <c r="A29" s="165" t="s">
        <v>27</v>
      </c>
      <c r="B29" s="53">
        <v>196</v>
      </c>
      <c r="C29" s="53">
        <v>227</v>
      </c>
      <c r="D29" s="3"/>
    </row>
    <row r="30" spans="1:4">
      <c r="A30" s="65" t="s">
        <v>28</v>
      </c>
      <c r="B30" s="56">
        <v>230</v>
      </c>
      <c r="C30" s="56">
        <v>316</v>
      </c>
      <c r="D30" s="3"/>
    </row>
    <row r="31" spans="1:4">
      <c r="A31" s="165" t="s">
        <v>29</v>
      </c>
      <c r="B31" s="53">
        <v>301</v>
      </c>
      <c r="C31" s="53">
        <v>290</v>
      </c>
      <c r="D31" s="3"/>
    </row>
    <row r="32" spans="1:4">
      <c r="A32" s="65" t="s">
        <v>30</v>
      </c>
      <c r="B32" s="56">
        <v>339</v>
      </c>
      <c r="C32" s="56">
        <v>339</v>
      </c>
      <c r="D32" s="3"/>
    </row>
    <row r="33" spans="1:4">
      <c r="A33" s="165" t="s">
        <v>31</v>
      </c>
      <c r="B33" s="53">
        <v>280</v>
      </c>
      <c r="C33" s="53">
        <v>219</v>
      </c>
      <c r="D33" s="3"/>
    </row>
    <row r="34" spans="1:4">
      <c r="A34" s="65" t="s">
        <v>32</v>
      </c>
      <c r="B34" s="56">
        <v>187</v>
      </c>
      <c r="C34" s="56">
        <v>212</v>
      </c>
      <c r="D34" s="3"/>
    </row>
    <row r="35" spans="1:4">
      <c r="A35" s="165" t="s">
        <v>33</v>
      </c>
      <c r="B35" s="53">
        <v>178</v>
      </c>
      <c r="C35" s="53">
        <v>209</v>
      </c>
      <c r="D35" s="3"/>
    </row>
    <row r="36" spans="1:4">
      <c r="A36" s="58" t="s">
        <v>20</v>
      </c>
      <c r="B36" s="62">
        <v>2584</v>
      </c>
      <c r="C36" s="62">
        <v>2771</v>
      </c>
      <c r="D36" s="3"/>
    </row>
    <row r="37" spans="1:4">
      <c r="A37" s="26" t="s">
        <v>251</v>
      </c>
    </row>
    <row r="38" spans="1:4">
      <c r="A38" s="26"/>
    </row>
    <row r="40" spans="1:4">
      <c r="A40" s="11" t="s">
        <v>730</v>
      </c>
    </row>
    <row r="42" spans="1:4" ht="17.25" customHeight="1">
      <c r="A42" s="23" t="s">
        <v>21</v>
      </c>
      <c r="B42" s="30">
        <v>2010</v>
      </c>
      <c r="C42" s="30">
        <v>2011</v>
      </c>
      <c r="D42" s="3"/>
    </row>
    <row r="43" spans="1:4">
      <c r="A43" s="45" t="s">
        <v>22</v>
      </c>
      <c r="B43" s="54">
        <v>1398</v>
      </c>
      <c r="C43" s="51">
        <v>884</v>
      </c>
      <c r="D43" s="3"/>
    </row>
    <row r="44" spans="1:4">
      <c r="A44" s="162" t="s">
        <v>23</v>
      </c>
      <c r="B44" s="52">
        <v>1487</v>
      </c>
      <c r="C44" s="52">
        <v>1416</v>
      </c>
      <c r="D44" s="3"/>
    </row>
    <row r="45" spans="1:4">
      <c r="A45" s="45" t="s">
        <v>24</v>
      </c>
      <c r="B45" s="54">
        <v>1804</v>
      </c>
      <c r="C45" s="54">
        <v>1410</v>
      </c>
      <c r="D45" s="3"/>
    </row>
    <row r="46" spans="1:4">
      <c r="A46" s="162" t="s">
        <v>25</v>
      </c>
      <c r="B46" s="52">
        <v>1464</v>
      </c>
      <c r="C46" s="52">
        <v>1371</v>
      </c>
      <c r="D46" s="3"/>
    </row>
    <row r="47" spans="1:4">
      <c r="A47" s="45" t="s">
        <v>26</v>
      </c>
      <c r="B47" s="54">
        <v>1153</v>
      </c>
      <c r="C47" s="54">
        <v>1561</v>
      </c>
      <c r="D47" s="3"/>
    </row>
    <row r="48" spans="1:4">
      <c r="A48" s="162" t="s">
        <v>27</v>
      </c>
      <c r="B48" s="52">
        <v>1312</v>
      </c>
      <c r="C48" s="52">
        <v>1273</v>
      </c>
      <c r="D48" s="3"/>
    </row>
    <row r="49" spans="1:4">
      <c r="A49" s="47" t="s">
        <v>28</v>
      </c>
      <c r="B49" s="55">
        <v>1303</v>
      </c>
      <c r="C49" s="55">
        <v>1562</v>
      </c>
      <c r="D49" s="3"/>
    </row>
    <row r="50" spans="1:4">
      <c r="A50" s="162" t="s">
        <v>29</v>
      </c>
      <c r="B50" s="52">
        <v>1698</v>
      </c>
      <c r="C50" s="52">
        <v>1530</v>
      </c>
      <c r="D50" s="3"/>
    </row>
    <row r="51" spans="1:4">
      <c r="A51" s="47" t="s">
        <v>30</v>
      </c>
      <c r="B51" s="55">
        <v>1518</v>
      </c>
      <c r="C51" s="55">
        <v>1734</v>
      </c>
      <c r="D51" s="3"/>
    </row>
    <row r="52" spans="1:4">
      <c r="A52" s="162" t="s">
        <v>31</v>
      </c>
      <c r="B52" s="53">
        <v>984</v>
      </c>
      <c r="C52" s="52">
        <v>1443</v>
      </c>
      <c r="D52" s="3"/>
    </row>
    <row r="53" spans="1:4">
      <c r="A53" s="47" t="s">
        <v>32</v>
      </c>
      <c r="B53" s="55">
        <v>1167</v>
      </c>
      <c r="C53" s="55">
        <v>1478</v>
      </c>
      <c r="D53" s="3"/>
    </row>
    <row r="54" spans="1:4">
      <c r="A54" s="162" t="s">
        <v>33</v>
      </c>
      <c r="B54" s="52">
        <v>1185</v>
      </c>
      <c r="C54" s="52">
        <v>1294</v>
      </c>
      <c r="D54" s="3"/>
    </row>
    <row r="55" spans="1:4">
      <c r="A55" s="58" t="s">
        <v>20</v>
      </c>
      <c r="B55" s="62">
        <v>16473</v>
      </c>
      <c r="C55" s="62">
        <v>17256</v>
      </c>
      <c r="D55" s="3"/>
    </row>
    <row r="56" spans="1:4">
      <c r="A56" s="26" t="s">
        <v>251</v>
      </c>
    </row>
  </sheetData>
  <pageMargins left="0.70866141732283472" right="0.70866141732283472" top="0.74803149606299213" bottom="0.74803149606299213" header="0.31496062992125984" footer="0.31496062992125984"/>
  <pageSetup paperSize="9" firstPageNumber="234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D96"/>
  <sheetViews>
    <sheetView showGridLines="0" view="pageLayout" topLeftCell="A2" workbookViewId="0">
      <selection activeCell="C6" sqref="C6"/>
    </sheetView>
  </sheetViews>
  <sheetFormatPr baseColWidth="10" defaultColWidth="11.42578125" defaultRowHeight="12.75"/>
  <cols>
    <col min="1" max="1" width="15.28515625" style="3" customWidth="1"/>
    <col min="2" max="4" width="11.42578125" style="34"/>
    <col min="5" max="16384" width="11.42578125" style="3"/>
  </cols>
  <sheetData>
    <row r="2" spans="1:4">
      <c r="A2" s="66" t="s">
        <v>731</v>
      </c>
    </row>
    <row r="4" spans="1:4" ht="17.25" customHeight="1">
      <c r="A4" s="23" t="s">
        <v>21</v>
      </c>
      <c r="B4" s="30">
        <v>2010</v>
      </c>
      <c r="C4" s="30">
        <v>2011</v>
      </c>
      <c r="D4" s="3"/>
    </row>
    <row r="5" spans="1:4">
      <c r="A5" s="45" t="s">
        <v>22</v>
      </c>
      <c r="B5" s="51">
        <v>570</v>
      </c>
      <c r="C5" s="51">
        <v>516</v>
      </c>
      <c r="D5" s="3"/>
    </row>
    <row r="6" spans="1:4">
      <c r="A6" s="162" t="s">
        <v>23</v>
      </c>
      <c r="B6" s="53">
        <v>602</v>
      </c>
      <c r="C6" s="53">
        <v>561</v>
      </c>
      <c r="D6" s="3"/>
    </row>
    <row r="7" spans="1:4">
      <c r="A7" s="45" t="s">
        <v>24</v>
      </c>
      <c r="B7" s="51">
        <v>864</v>
      </c>
      <c r="C7" s="51">
        <v>483</v>
      </c>
      <c r="D7" s="3"/>
    </row>
    <row r="8" spans="1:4">
      <c r="A8" s="162" t="s">
        <v>25</v>
      </c>
      <c r="B8" s="53">
        <v>643</v>
      </c>
      <c r="C8" s="53">
        <v>619</v>
      </c>
      <c r="D8" s="3"/>
    </row>
    <row r="9" spans="1:4">
      <c r="A9" s="45" t="s">
        <v>26</v>
      </c>
      <c r="B9" s="51">
        <v>944</v>
      </c>
      <c r="C9" s="51">
        <v>785</v>
      </c>
      <c r="D9" s="3"/>
    </row>
    <row r="10" spans="1:4">
      <c r="A10" s="162" t="s">
        <v>27</v>
      </c>
      <c r="B10" s="53">
        <v>645</v>
      </c>
      <c r="C10" s="53">
        <v>607</v>
      </c>
      <c r="D10" s="3"/>
    </row>
    <row r="11" spans="1:4">
      <c r="A11" s="47" t="s">
        <v>28</v>
      </c>
      <c r="B11" s="56">
        <v>648</v>
      </c>
      <c r="C11" s="56">
        <v>736</v>
      </c>
      <c r="D11" s="3"/>
    </row>
    <row r="12" spans="1:4">
      <c r="A12" s="162" t="s">
        <v>29</v>
      </c>
      <c r="B12" s="53">
        <v>672</v>
      </c>
      <c r="C12" s="53">
        <v>796</v>
      </c>
      <c r="D12" s="3"/>
    </row>
    <row r="13" spans="1:4">
      <c r="A13" s="47" t="s">
        <v>30</v>
      </c>
      <c r="B13" s="56">
        <v>606</v>
      </c>
      <c r="C13" s="56">
        <v>773</v>
      </c>
      <c r="D13" s="3"/>
    </row>
    <row r="14" spans="1:4">
      <c r="A14" s="162" t="s">
        <v>31</v>
      </c>
      <c r="B14" s="53">
        <v>570</v>
      </c>
      <c r="C14" s="53">
        <v>725</v>
      </c>
      <c r="D14" s="3"/>
    </row>
    <row r="15" spans="1:4">
      <c r="A15" s="47" t="s">
        <v>32</v>
      </c>
      <c r="B15" s="56">
        <v>586</v>
      </c>
      <c r="C15" s="56">
        <v>676</v>
      </c>
      <c r="D15" s="3"/>
    </row>
    <row r="16" spans="1:4">
      <c r="A16" s="162" t="s">
        <v>33</v>
      </c>
      <c r="B16" s="53">
        <v>600</v>
      </c>
      <c r="C16" s="53">
        <v>527</v>
      </c>
      <c r="D16" s="3"/>
    </row>
    <row r="17" spans="1:4">
      <c r="A17" s="58" t="s">
        <v>20</v>
      </c>
      <c r="B17" s="62">
        <v>7950</v>
      </c>
      <c r="C17" s="62">
        <v>7804</v>
      </c>
      <c r="D17" s="3"/>
    </row>
    <row r="18" spans="1:4">
      <c r="A18" s="26" t="s">
        <v>251</v>
      </c>
    </row>
    <row r="19" spans="1:4">
      <c r="A19" s="67"/>
    </row>
    <row r="21" spans="1:4">
      <c r="A21" s="11" t="s">
        <v>732</v>
      </c>
    </row>
    <row r="23" spans="1:4" ht="17.25" customHeight="1">
      <c r="A23" s="23" t="s">
        <v>21</v>
      </c>
      <c r="B23" s="30">
        <v>2010</v>
      </c>
      <c r="C23" s="30">
        <v>2011</v>
      </c>
      <c r="D23" s="3"/>
    </row>
    <row r="24" spans="1:4">
      <c r="A24" s="45" t="s">
        <v>22</v>
      </c>
      <c r="B24" s="51">
        <v>121</v>
      </c>
      <c r="C24" s="51">
        <v>154</v>
      </c>
      <c r="D24" s="3"/>
    </row>
    <row r="25" spans="1:4">
      <c r="A25" s="162" t="s">
        <v>23</v>
      </c>
      <c r="B25" s="53">
        <v>95</v>
      </c>
      <c r="C25" s="179">
        <v>101</v>
      </c>
      <c r="D25" s="180"/>
    </row>
    <row r="26" spans="1:4">
      <c r="A26" s="45" t="s">
        <v>24</v>
      </c>
      <c r="B26" s="51">
        <v>90</v>
      </c>
      <c r="C26" s="51">
        <v>54</v>
      </c>
      <c r="D26" s="3"/>
    </row>
    <row r="27" spans="1:4">
      <c r="A27" s="162" t="s">
        <v>25</v>
      </c>
      <c r="B27" s="53">
        <v>71</v>
      </c>
      <c r="C27" s="53">
        <v>50</v>
      </c>
      <c r="D27" s="3"/>
    </row>
    <row r="28" spans="1:4">
      <c r="A28" s="45" t="s">
        <v>26</v>
      </c>
      <c r="B28" s="51">
        <v>66</v>
      </c>
      <c r="C28" s="51">
        <v>67</v>
      </c>
      <c r="D28" s="3"/>
    </row>
    <row r="29" spans="1:4">
      <c r="A29" s="162" t="s">
        <v>27</v>
      </c>
      <c r="B29" s="53">
        <v>51</v>
      </c>
      <c r="C29" s="53">
        <v>65</v>
      </c>
      <c r="D29" s="3"/>
    </row>
    <row r="30" spans="1:4">
      <c r="A30" s="47" t="s">
        <v>28</v>
      </c>
      <c r="B30" s="56">
        <v>123</v>
      </c>
      <c r="C30" s="56">
        <v>96</v>
      </c>
      <c r="D30" s="3"/>
    </row>
    <row r="31" spans="1:4">
      <c r="A31" s="162" t="s">
        <v>29</v>
      </c>
      <c r="B31" s="53">
        <v>165</v>
      </c>
      <c r="C31" s="53">
        <v>89</v>
      </c>
      <c r="D31" s="3"/>
    </row>
    <row r="32" spans="1:4">
      <c r="A32" s="47" t="s">
        <v>30</v>
      </c>
      <c r="B32" s="56">
        <v>78</v>
      </c>
      <c r="C32" s="56">
        <v>98</v>
      </c>
      <c r="D32" s="3"/>
    </row>
    <row r="33" spans="1:4">
      <c r="A33" s="162" t="s">
        <v>31</v>
      </c>
      <c r="B33" s="53">
        <v>64</v>
      </c>
      <c r="C33" s="53">
        <v>52</v>
      </c>
      <c r="D33" s="3"/>
    </row>
    <row r="34" spans="1:4">
      <c r="A34" s="47" t="s">
        <v>32</v>
      </c>
      <c r="B34" s="56">
        <v>79</v>
      </c>
      <c r="C34" s="56">
        <v>56</v>
      </c>
      <c r="D34" s="3"/>
    </row>
    <row r="35" spans="1:4">
      <c r="A35" s="162" t="s">
        <v>33</v>
      </c>
      <c r="B35" s="53">
        <v>105</v>
      </c>
      <c r="C35" s="53">
        <v>76</v>
      </c>
      <c r="D35" s="3"/>
    </row>
    <row r="36" spans="1:4">
      <c r="A36" s="58" t="s">
        <v>297</v>
      </c>
      <c r="B36" s="62">
        <v>1108</v>
      </c>
      <c r="C36" s="63">
        <v>958</v>
      </c>
      <c r="D36" s="3"/>
    </row>
    <row r="37" spans="1:4">
      <c r="A37" s="26" t="s">
        <v>251</v>
      </c>
    </row>
    <row r="39" spans="1:4">
      <c r="A39" s="11" t="s">
        <v>733</v>
      </c>
    </row>
    <row r="41" spans="1:4" ht="17.25" customHeight="1">
      <c r="A41" s="23" t="s">
        <v>21</v>
      </c>
      <c r="B41" s="30">
        <v>2010</v>
      </c>
      <c r="C41" s="30">
        <v>2011</v>
      </c>
      <c r="D41" s="3"/>
    </row>
    <row r="42" spans="1:4">
      <c r="A42" s="45" t="s">
        <v>22</v>
      </c>
      <c r="B42" s="51">
        <v>23</v>
      </c>
      <c r="C42" s="51">
        <v>19</v>
      </c>
      <c r="D42" s="3"/>
    </row>
    <row r="43" spans="1:4">
      <c r="A43" s="162" t="s">
        <v>23</v>
      </c>
      <c r="B43" s="53">
        <v>20</v>
      </c>
      <c r="C43" s="53">
        <v>22</v>
      </c>
      <c r="D43" s="3"/>
    </row>
    <row r="44" spans="1:4">
      <c r="A44" s="45" t="s">
        <v>24</v>
      </c>
      <c r="B44" s="51">
        <v>19</v>
      </c>
      <c r="C44" s="51">
        <v>20</v>
      </c>
      <c r="D44" s="3"/>
    </row>
    <row r="45" spans="1:4">
      <c r="A45" s="162" t="s">
        <v>25</v>
      </c>
      <c r="B45" s="53">
        <v>9</v>
      </c>
      <c r="C45" s="53">
        <v>22</v>
      </c>
      <c r="D45" s="3"/>
    </row>
    <row r="46" spans="1:4">
      <c r="A46" s="45" t="s">
        <v>26</v>
      </c>
      <c r="B46" s="51">
        <v>13</v>
      </c>
      <c r="C46" s="51">
        <v>26</v>
      </c>
      <c r="D46" s="3"/>
    </row>
    <row r="47" spans="1:4">
      <c r="A47" s="162" t="s">
        <v>27</v>
      </c>
      <c r="B47" s="53">
        <v>13</v>
      </c>
      <c r="C47" s="53">
        <v>7</v>
      </c>
      <c r="D47" s="3"/>
    </row>
    <row r="48" spans="1:4">
      <c r="A48" s="47" t="s">
        <v>28</v>
      </c>
      <c r="B48" s="56">
        <v>11</v>
      </c>
      <c r="C48" s="56">
        <v>9</v>
      </c>
      <c r="D48" s="3"/>
    </row>
    <row r="49" spans="1:4">
      <c r="A49" s="162" t="s">
        <v>29</v>
      </c>
      <c r="B49" s="53">
        <v>17</v>
      </c>
      <c r="C49" s="53">
        <v>24</v>
      </c>
      <c r="D49" s="3"/>
    </row>
    <row r="50" spans="1:4">
      <c r="A50" s="47" t="s">
        <v>30</v>
      </c>
      <c r="B50" s="56">
        <v>18</v>
      </c>
      <c r="C50" s="56">
        <v>12</v>
      </c>
      <c r="D50" s="3"/>
    </row>
    <row r="51" spans="1:4">
      <c r="A51" s="162" t="s">
        <v>31</v>
      </c>
      <c r="B51" s="53">
        <v>15</v>
      </c>
      <c r="C51" s="53">
        <v>19</v>
      </c>
      <c r="D51" s="3"/>
    </row>
    <row r="52" spans="1:4">
      <c r="A52" s="47" t="s">
        <v>32</v>
      </c>
      <c r="B52" s="56">
        <v>38</v>
      </c>
      <c r="C52" s="56">
        <v>20</v>
      </c>
      <c r="D52" s="3"/>
    </row>
    <row r="53" spans="1:4">
      <c r="A53" s="162" t="s">
        <v>33</v>
      </c>
      <c r="B53" s="53">
        <v>13</v>
      </c>
      <c r="C53" s="53">
        <v>24</v>
      </c>
      <c r="D53" s="3"/>
    </row>
    <row r="54" spans="1:4">
      <c r="A54" s="48" t="s">
        <v>34</v>
      </c>
      <c r="B54" s="56">
        <v>209</v>
      </c>
      <c r="C54" s="56">
        <v>224</v>
      </c>
      <c r="D54" s="3"/>
    </row>
    <row r="55" spans="1:4">
      <c r="A55" s="26" t="s">
        <v>251</v>
      </c>
    </row>
    <row r="61" spans="1:4">
      <c r="A61" s="11" t="s">
        <v>734</v>
      </c>
    </row>
    <row r="62" spans="1:4">
      <c r="D62" s="3"/>
    </row>
    <row r="63" spans="1:4" ht="17.25" customHeight="1">
      <c r="A63" s="143" t="s">
        <v>8</v>
      </c>
      <c r="B63" s="144">
        <v>2010</v>
      </c>
      <c r="C63" s="144">
        <v>2011</v>
      </c>
      <c r="D63" s="3"/>
    </row>
    <row r="64" spans="1:4" ht="26.25" customHeight="1">
      <c r="A64" s="47" t="s">
        <v>95</v>
      </c>
      <c r="B64" s="36">
        <v>25562</v>
      </c>
      <c r="C64" s="36">
        <v>33739</v>
      </c>
      <c r="D64" s="3"/>
    </row>
    <row r="65" spans="1:4" ht="24">
      <c r="A65" s="166" t="s">
        <v>84</v>
      </c>
      <c r="B65" s="38">
        <v>259975</v>
      </c>
      <c r="C65" s="38">
        <v>282631</v>
      </c>
      <c r="D65" s="3"/>
    </row>
    <row r="66" spans="1:4" ht="24" customHeight="1">
      <c r="A66" s="47" t="s">
        <v>85</v>
      </c>
      <c r="B66" s="36">
        <v>285537</v>
      </c>
      <c r="C66" s="36">
        <v>316370</v>
      </c>
      <c r="D66" s="3"/>
    </row>
    <row r="67" spans="1:4">
      <c r="A67" s="162" t="s">
        <v>35</v>
      </c>
      <c r="B67" s="39">
        <v>9</v>
      </c>
      <c r="C67" s="39">
        <v>11</v>
      </c>
      <c r="D67" s="3"/>
    </row>
    <row r="68" spans="1:4">
      <c r="A68" s="147" t="s">
        <v>36</v>
      </c>
      <c r="B68" s="148">
        <v>91</v>
      </c>
      <c r="C68" s="148">
        <v>89</v>
      </c>
      <c r="D68" s="3"/>
    </row>
    <row r="69" spans="1:4">
      <c r="A69" s="26" t="s">
        <v>251</v>
      </c>
    </row>
    <row r="72" spans="1:4">
      <c r="A72" s="11" t="s">
        <v>735</v>
      </c>
    </row>
    <row r="74" spans="1:4" ht="17.25" customHeight="1">
      <c r="A74" s="23" t="s">
        <v>21</v>
      </c>
      <c r="B74" s="30">
        <v>2010</v>
      </c>
      <c r="C74" s="30">
        <v>2011</v>
      </c>
      <c r="D74" s="3"/>
    </row>
    <row r="75" spans="1:4">
      <c r="A75" s="45" t="s">
        <v>22</v>
      </c>
      <c r="B75" s="51">
        <v>151</v>
      </c>
      <c r="C75" s="51">
        <v>51</v>
      </c>
      <c r="D75" s="3"/>
    </row>
    <row r="76" spans="1:4">
      <c r="A76" s="162" t="s">
        <v>23</v>
      </c>
      <c r="B76" s="53">
        <v>74</v>
      </c>
      <c r="C76" s="53">
        <v>76</v>
      </c>
      <c r="D76" s="3"/>
    </row>
    <row r="77" spans="1:4">
      <c r="A77" s="45" t="s">
        <v>24</v>
      </c>
      <c r="B77" s="51">
        <v>173</v>
      </c>
      <c r="C77" s="51">
        <v>87</v>
      </c>
      <c r="D77" s="3"/>
    </row>
    <row r="78" spans="1:4">
      <c r="A78" s="162" t="s">
        <v>25</v>
      </c>
      <c r="B78" s="53">
        <v>77</v>
      </c>
      <c r="C78" s="53">
        <v>73</v>
      </c>
      <c r="D78" s="3"/>
    </row>
    <row r="79" spans="1:4">
      <c r="A79" s="45" t="s">
        <v>26</v>
      </c>
      <c r="B79" s="51">
        <v>62</v>
      </c>
      <c r="C79" s="51">
        <v>98</v>
      </c>
      <c r="D79" s="3"/>
    </row>
    <row r="80" spans="1:4">
      <c r="A80" s="162" t="s">
        <v>27</v>
      </c>
      <c r="B80" s="53">
        <v>66</v>
      </c>
      <c r="C80" s="53">
        <v>99</v>
      </c>
      <c r="D80" s="3"/>
    </row>
    <row r="81" spans="1:4">
      <c r="A81" s="47" t="s">
        <v>28</v>
      </c>
      <c r="B81" s="56">
        <v>92</v>
      </c>
      <c r="C81" s="56">
        <v>144</v>
      </c>
      <c r="D81" s="3"/>
    </row>
    <row r="82" spans="1:4">
      <c r="A82" s="162" t="s">
        <v>29</v>
      </c>
      <c r="B82" s="53">
        <v>105</v>
      </c>
      <c r="C82" s="53">
        <v>111</v>
      </c>
      <c r="D82" s="3"/>
    </row>
    <row r="83" spans="1:4">
      <c r="A83" s="47" t="s">
        <v>30</v>
      </c>
      <c r="B83" s="56">
        <v>82</v>
      </c>
      <c r="C83" s="56">
        <v>93</v>
      </c>
      <c r="D83" s="3"/>
    </row>
    <row r="84" spans="1:4">
      <c r="A84" s="162" t="s">
        <v>31</v>
      </c>
      <c r="B84" s="53">
        <v>88</v>
      </c>
      <c r="C84" s="53">
        <v>94</v>
      </c>
      <c r="D84" s="3"/>
    </row>
    <row r="85" spans="1:4">
      <c r="A85" s="47" t="s">
        <v>32</v>
      </c>
      <c r="B85" s="56">
        <v>87</v>
      </c>
      <c r="C85" s="56">
        <v>98</v>
      </c>
      <c r="D85" s="3"/>
    </row>
    <row r="86" spans="1:4">
      <c r="A86" s="162" t="s">
        <v>33</v>
      </c>
      <c r="B86" s="53">
        <v>67</v>
      </c>
      <c r="C86" s="53">
        <v>106</v>
      </c>
      <c r="D86" s="3"/>
    </row>
    <row r="87" spans="1:4">
      <c r="A87" s="58" t="s">
        <v>297</v>
      </c>
      <c r="B87" s="62">
        <v>1124</v>
      </c>
      <c r="C87" s="62">
        <v>1130</v>
      </c>
      <c r="D87" s="3"/>
    </row>
    <row r="88" spans="1:4">
      <c r="A88" s="26" t="s">
        <v>251</v>
      </c>
    </row>
    <row r="91" spans="1:4">
      <c r="A91" s="11" t="s">
        <v>736</v>
      </c>
    </row>
    <row r="93" spans="1:4" ht="17.25" customHeight="1">
      <c r="A93" s="150" t="s">
        <v>8</v>
      </c>
      <c r="B93" s="145">
        <v>2010</v>
      </c>
      <c r="C93" s="145">
        <v>2011</v>
      </c>
      <c r="D93" s="3"/>
    </row>
    <row r="94" spans="1:4" ht="24">
      <c r="A94" s="149" t="s">
        <v>96</v>
      </c>
      <c r="B94" s="36">
        <v>142354</v>
      </c>
      <c r="C94" s="36">
        <v>1106145</v>
      </c>
      <c r="D94" s="3"/>
    </row>
    <row r="95" spans="1:4" ht="36">
      <c r="A95" s="167" t="s">
        <v>97</v>
      </c>
      <c r="B95" s="38">
        <v>814685</v>
      </c>
      <c r="C95" s="38">
        <v>1919073</v>
      </c>
      <c r="D95" s="3"/>
    </row>
    <row r="96" spans="1:4">
      <c r="A96" s="26" t="s">
        <v>251</v>
      </c>
    </row>
  </sheetData>
  <pageMargins left="0.70866141732283472" right="0.70866141732283472" top="0.74803149606299213" bottom="0.74803149606299213" header="0.31496062992125984" footer="0.31496062992125984"/>
  <pageSetup paperSize="9" firstPageNumber="235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P72"/>
  <sheetViews>
    <sheetView showGridLines="0" view="pageLayout" workbookViewId="0">
      <selection activeCell="A3" sqref="A3"/>
    </sheetView>
  </sheetViews>
  <sheetFormatPr baseColWidth="10" defaultColWidth="11.42578125" defaultRowHeight="12.75"/>
  <cols>
    <col min="1" max="1" width="11.42578125" style="3"/>
    <col min="2" max="2" width="8.140625" style="3" customWidth="1"/>
    <col min="3" max="3" width="7.7109375" style="3" customWidth="1"/>
    <col min="4" max="4" width="7.85546875" style="3" customWidth="1"/>
    <col min="5" max="5" width="1.7109375" style="3" customWidth="1"/>
    <col min="6" max="6" width="7.85546875" style="3" customWidth="1"/>
    <col min="7" max="8" width="7.7109375" style="3" customWidth="1"/>
    <col min="9" max="9" width="1.7109375" style="3" customWidth="1"/>
    <col min="10" max="10" width="7.85546875" style="3" customWidth="1"/>
    <col min="11" max="11" width="7.5703125" style="3" customWidth="1"/>
    <col min="12" max="12" width="7.85546875" style="3" customWidth="1"/>
    <col min="13" max="13" width="1.7109375" style="3" customWidth="1"/>
    <col min="14" max="14" width="8" style="3" customWidth="1"/>
    <col min="15" max="15" width="7.5703125" style="3" customWidth="1"/>
    <col min="16" max="16" width="8" style="3" customWidth="1"/>
    <col min="17" max="16384" width="11.42578125" style="3"/>
  </cols>
  <sheetData>
    <row r="3" spans="1:16">
      <c r="A3" s="11" t="s">
        <v>742</v>
      </c>
    </row>
    <row r="5" spans="1:16">
      <c r="A5" s="183" t="s">
        <v>21</v>
      </c>
      <c r="B5" s="182" t="s">
        <v>37</v>
      </c>
      <c r="C5" s="182"/>
      <c r="D5" s="182"/>
      <c r="E5" s="68"/>
      <c r="F5" s="182" t="s">
        <v>38</v>
      </c>
      <c r="G5" s="182"/>
      <c r="H5" s="182"/>
      <c r="I5" s="68"/>
      <c r="J5" s="182" t="s">
        <v>39</v>
      </c>
      <c r="K5" s="182"/>
      <c r="L5" s="182"/>
      <c r="M5" s="68"/>
      <c r="N5" s="182" t="s">
        <v>40</v>
      </c>
      <c r="O5" s="182"/>
      <c r="P5" s="182"/>
    </row>
    <row r="6" spans="1:16">
      <c r="A6" s="184"/>
      <c r="B6" s="76">
        <v>2011</v>
      </c>
      <c r="C6" s="76"/>
      <c r="D6" s="76">
        <v>2012</v>
      </c>
      <c r="E6" s="77"/>
      <c r="F6" s="76">
        <v>2011</v>
      </c>
      <c r="G6" s="76"/>
      <c r="H6" s="76">
        <v>2012</v>
      </c>
      <c r="I6" s="77"/>
      <c r="J6" s="76">
        <v>2011</v>
      </c>
      <c r="K6" s="76"/>
      <c r="L6" s="76">
        <v>2012</v>
      </c>
      <c r="M6" s="69"/>
      <c r="N6" s="76">
        <v>2011</v>
      </c>
      <c r="O6" s="76"/>
      <c r="P6" s="76">
        <v>2012</v>
      </c>
    </row>
    <row r="7" spans="1:16">
      <c r="A7" s="64" t="s">
        <v>22</v>
      </c>
      <c r="B7" s="51">
        <v>494</v>
      </c>
      <c r="C7" s="51"/>
      <c r="D7" s="51">
        <v>430</v>
      </c>
      <c r="E7" s="78"/>
      <c r="F7" s="51">
        <v>85</v>
      </c>
      <c r="G7" s="51"/>
      <c r="H7" s="51">
        <v>46</v>
      </c>
      <c r="I7" s="78"/>
      <c r="J7" s="51">
        <v>216</v>
      </c>
      <c r="K7" s="51"/>
      <c r="L7" s="51">
        <v>184</v>
      </c>
      <c r="M7" s="70"/>
      <c r="N7" s="51">
        <v>232</v>
      </c>
      <c r="O7" s="51"/>
      <c r="P7" s="51">
        <v>206</v>
      </c>
    </row>
    <row r="8" spans="1:16">
      <c r="A8" s="165" t="s">
        <v>41</v>
      </c>
      <c r="B8" s="53">
        <v>505</v>
      </c>
      <c r="C8" s="53"/>
      <c r="D8" s="53">
        <v>436</v>
      </c>
      <c r="E8" s="53"/>
      <c r="F8" s="53">
        <v>71</v>
      </c>
      <c r="G8" s="53"/>
      <c r="H8" s="53">
        <v>70</v>
      </c>
      <c r="I8" s="53"/>
      <c r="J8" s="53">
        <v>202</v>
      </c>
      <c r="K8" s="53"/>
      <c r="L8" s="53">
        <v>147</v>
      </c>
      <c r="M8" s="46"/>
      <c r="N8" s="53">
        <v>225</v>
      </c>
      <c r="O8" s="53"/>
      <c r="P8" s="53">
        <v>280</v>
      </c>
    </row>
    <row r="9" spans="1:16">
      <c r="A9" s="64" t="s">
        <v>24</v>
      </c>
      <c r="B9" s="51">
        <v>510</v>
      </c>
      <c r="C9" s="51"/>
      <c r="D9" s="51">
        <v>510</v>
      </c>
      <c r="E9" s="78"/>
      <c r="F9" s="51">
        <v>82</v>
      </c>
      <c r="G9" s="51"/>
      <c r="H9" s="51">
        <v>62</v>
      </c>
      <c r="I9" s="78"/>
      <c r="J9" s="51">
        <v>196</v>
      </c>
      <c r="K9" s="51"/>
      <c r="L9" s="51">
        <v>201</v>
      </c>
      <c r="M9" s="70"/>
      <c r="N9" s="51">
        <v>270</v>
      </c>
      <c r="O9" s="51"/>
      <c r="P9" s="51">
        <v>265</v>
      </c>
    </row>
    <row r="10" spans="1:16">
      <c r="A10" s="165" t="s">
        <v>25</v>
      </c>
      <c r="B10" s="53">
        <v>532</v>
      </c>
      <c r="C10" s="53"/>
      <c r="D10" s="53">
        <v>523</v>
      </c>
      <c r="E10" s="53"/>
      <c r="F10" s="53">
        <v>64</v>
      </c>
      <c r="G10" s="53"/>
      <c r="H10" s="53">
        <v>76</v>
      </c>
      <c r="I10" s="53"/>
      <c r="J10" s="53">
        <v>230</v>
      </c>
      <c r="K10" s="53"/>
      <c r="L10" s="53">
        <v>211</v>
      </c>
      <c r="M10" s="46"/>
      <c r="N10" s="53">
        <v>219</v>
      </c>
      <c r="O10" s="53"/>
      <c r="P10" s="53">
        <v>296</v>
      </c>
    </row>
    <row r="11" spans="1:16">
      <c r="A11" s="64" t="s">
        <v>26</v>
      </c>
      <c r="B11" s="51">
        <v>518</v>
      </c>
      <c r="C11" s="51"/>
      <c r="D11" s="51">
        <v>492</v>
      </c>
      <c r="E11" s="78"/>
      <c r="F11" s="51">
        <v>80</v>
      </c>
      <c r="G11" s="51"/>
      <c r="H11" s="51">
        <v>51</v>
      </c>
      <c r="I11" s="78"/>
      <c r="J11" s="51">
        <v>201</v>
      </c>
      <c r="K11" s="51"/>
      <c r="L11" s="51">
        <v>184</v>
      </c>
      <c r="M11" s="70"/>
      <c r="N11" s="51">
        <v>203</v>
      </c>
      <c r="O11" s="51"/>
      <c r="P11" s="51">
        <v>233</v>
      </c>
    </row>
    <row r="12" spans="1:16">
      <c r="A12" s="165" t="s">
        <v>27</v>
      </c>
      <c r="B12" s="53">
        <v>472</v>
      </c>
      <c r="C12" s="53"/>
      <c r="D12" s="53">
        <v>439</v>
      </c>
      <c r="E12" s="53"/>
      <c r="F12" s="53">
        <v>47</v>
      </c>
      <c r="G12" s="53"/>
      <c r="H12" s="53">
        <v>42</v>
      </c>
      <c r="I12" s="53"/>
      <c r="J12" s="53">
        <v>168</v>
      </c>
      <c r="K12" s="53"/>
      <c r="L12" s="53">
        <v>188</v>
      </c>
      <c r="M12" s="46"/>
      <c r="N12" s="53">
        <v>217</v>
      </c>
      <c r="O12" s="53"/>
      <c r="P12" s="53">
        <v>184</v>
      </c>
    </row>
    <row r="13" spans="1:16">
      <c r="A13" s="64" t="s">
        <v>28</v>
      </c>
      <c r="B13" s="51">
        <v>471</v>
      </c>
      <c r="C13" s="51"/>
      <c r="D13" s="51">
        <v>469</v>
      </c>
      <c r="E13" s="78"/>
      <c r="F13" s="51">
        <v>78</v>
      </c>
      <c r="G13" s="51"/>
      <c r="H13" s="51">
        <v>45</v>
      </c>
      <c r="I13" s="78"/>
      <c r="J13" s="51">
        <v>220</v>
      </c>
      <c r="K13" s="51"/>
      <c r="L13" s="51">
        <v>161</v>
      </c>
      <c r="M13" s="70"/>
      <c r="N13" s="51">
        <v>227</v>
      </c>
      <c r="O13" s="51"/>
      <c r="P13" s="51">
        <v>209</v>
      </c>
    </row>
    <row r="14" spans="1:16">
      <c r="A14" s="165" t="s">
        <v>29</v>
      </c>
      <c r="B14" s="53">
        <v>464</v>
      </c>
      <c r="C14" s="53"/>
      <c r="D14" s="53">
        <v>528</v>
      </c>
      <c r="E14" s="53"/>
      <c r="F14" s="53">
        <v>59</v>
      </c>
      <c r="G14" s="53"/>
      <c r="H14" s="53">
        <v>72</v>
      </c>
      <c r="I14" s="53"/>
      <c r="J14" s="53">
        <v>182</v>
      </c>
      <c r="K14" s="53"/>
      <c r="L14" s="53">
        <v>221</v>
      </c>
      <c r="M14" s="46"/>
      <c r="N14" s="53">
        <v>203</v>
      </c>
      <c r="O14" s="53"/>
      <c r="P14" s="53">
        <v>245</v>
      </c>
    </row>
    <row r="15" spans="1:16">
      <c r="A15" s="64" t="s">
        <v>30</v>
      </c>
      <c r="B15" s="51">
        <v>464</v>
      </c>
      <c r="C15" s="51"/>
      <c r="D15" s="51">
        <v>487</v>
      </c>
      <c r="E15" s="78"/>
      <c r="F15" s="51">
        <v>41</v>
      </c>
      <c r="G15" s="51"/>
      <c r="H15" s="51">
        <v>49</v>
      </c>
      <c r="I15" s="78"/>
      <c r="J15" s="51">
        <v>182</v>
      </c>
      <c r="K15" s="51"/>
      <c r="L15" s="51">
        <v>240</v>
      </c>
      <c r="M15" s="70"/>
      <c r="N15" s="51">
        <v>227</v>
      </c>
      <c r="O15" s="51"/>
      <c r="P15" s="51">
        <v>293</v>
      </c>
    </row>
    <row r="16" spans="1:16">
      <c r="A16" s="165" t="s">
        <v>31</v>
      </c>
      <c r="B16" s="53">
        <v>537</v>
      </c>
      <c r="C16" s="53"/>
      <c r="D16" s="53">
        <v>539</v>
      </c>
      <c r="E16" s="53"/>
      <c r="F16" s="53">
        <v>59</v>
      </c>
      <c r="G16" s="53"/>
      <c r="H16" s="53">
        <v>53</v>
      </c>
      <c r="I16" s="53"/>
      <c r="J16" s="53">
        <v>209</v>
      </c>
      <c r="K16" s="53"/>
      <c r="L16" s="53">
        <v>232</v>
      </c>
      <c r="M16" s="46"/>
      <c r="N16" s="53">
        <v>246</v>
      </c>
      <c r="O16" s="53"/>
      <c r="P16" s="53">
        <v>255</v>
      </c>
    </row>
    <row r="17" spans="1:16">
      <c r="A17" s="64" t="s">
        <v>32</v>
      </c>
      <c r="B17" s="51">
        <v>469</v>
      </c>
      <c r="C17" s="51"/>
      <c r="D17" s="51">
        <v>423</v>
      </c>
      <c r="E17" s="78"/>
      <c r="F17" s="51">
        <v>52</v>
      </c>
      <c r="G17" s="51"/>
      <c r="H17" s="51">
        <v>28</v>
      </c>
      <c r="I17" s="78"/>
      <c r="J17" s="51">
        <v>193</v>
      </c>
      <c r="K17" s="51"/>
      <c r="L17" s="51">
        <v>158</v>
      </c>
      <c r="M17" s="70"/>
      <c r="N17" s="51">
        <v>225</v>
      </c>
      <c r="O17" s="51"/>
      <c r="P17" s="51">
        <v>234</v>
      </c>
    </row>
    <row r="18" spans="1:16">
      <c r="A18" s="165" t="s">
        <v>33</v>
      </c>
      <c r="B18" s="53">
        <v>550</v>
      </c>
      <c r="C18" s="53"/>
      <c r="D18" s="53">
        <v>464</v>
      </c>
      <c r="E18" s="53"/>
      <c r="F18" s="53">
        <v>73</v>
      </c>
      <c r="G18" s="53"/>
      <c r="H18" s="53">
        <v>64</v>
      </c>
      <c r="I18" s="53"/>
      <c r="J18" s="53">
        <v>235</v>
      </c>
      <c r="K18" s="53"/>
      <c r="L18" s="53">
        <v>170</v>
      </c>
      <c r="M18" s="46"/>
      <c r="N18" s="53">
        <v>270</v>
      </c>
      <c r="O18" s="53"/>
      <c r="P18" s="53">
        <v>198</v>
      </c>
    </row>
    <row r="19" spans="1:16">
      <c r="A19" s="58" t="s">
        <v>20</v>
      </c>
      <c r="B19" s="79">
        <v>5986</v>
      </c>
      <c r="C19" s="79"/>
      <c r="D19" s="79">
        <v>5740</v>
      </c>
      <c r="E19" s="80"/>
      <c r="F19" s="79">
        <v>791</v>
      </c>
      <c r="G19" s="79"/>
      <c r="H19" s="79">
        <v>658</v>
      </c>
      <c r="I19" s="80"/>
      <c r="J19" s="79">
        <v>2434</v>
      </c>
      <c r="K19" s="79"/>
      <c r="L19" s="79">
        <v>2297</v>
      </c>
      <c r="M19" s="71"/>
      <c r="N19" s="79">
        <v>2764</v>
      </c>
      <c r="O19" s="79"/>
      <c r="P19" s="79">
        <v>2898</v>
      </c>
    </row>
    <row r="20" spans="1:16">
      <c r="A20" s="26" t="s">
        <v>251</v>
      </c>
    </row>
    <row r="23" spans="1:16">
      <c r="A23" s="11" t="s">
        <v>743</v>
      </c>
    </row>
    <row r="25" spans="1:16">
      <c r="A25" s="183" t="s">
        <v>42</v>
      </c>
      <c r="B25" s="182" t="s">
        <v>37</v>
      </c>
      <c r="C25" s="182"/>
      <c r="D25" s="182"/>
      <c r="E25" s="72"/>
      <c r="F25" s="182" t="s">
        <v>38</v>
      </c>
      <c r="G25" s="182"/>
      <c r="H25" s="182"/>
      <c r="I25" s="68"/>
      <c r="J25" s="182" t="s">
        <v>39</v>
      </c>
      <c r="K25" s="182"/>
      <c r="L25" s="182"/>
      <c r="M25" s="68"/>
      <c r="N25" s="182" t="s">
        <v>40</v>
      </c>
      <c r="O25" s="182"/>
      <c r="P25" s="182"/>
    </row>
    <row r="26" spans="1:16" ht="12.75" customHeight="1">
      <c r="A26" s="184"/>
      <c r="B26" s="76">
        <v>2011</v>
      </c>
      <c r="C26" s="76"/>
      <c r="D26" s="76">
        <v>2012</v>
      </c>
      <c r="E26" s="73"/>
      <c r="F26" s="76">
        <v>2011</v>
      </c>
      <c r="G26" s="76"/>
      <c r="H26" s="76">
        <v>2012</v>
      </c>
      <c r="I26" s="69"/>
      <c r="J26" s="76">
        <v>2011</v>
      </c>
      <c r="K26" s="76"/>
      <c r="L26" s="76">
        <v>2012</v>
      </c>
      <c r="M26" s="69"/>
      <c r="N26" s="76">
        <v>2011</v>
      </c>
      <c r="O26" s="76"/>
      <c r="P26" s="76">
        <v>2012</v>
      </c>
    </row>
    <row r="27" spans="1:16">
      <c r="A27" s="64" t="s">
        <v>43</v>
      </c>
      <c r="B27" s="51">
        <v>819</v>
      </c>
      <c r="C27" s="51"/>
      <c r="D27" s="51">
        <v>785</v>
      </c>
      <c r="E27" s="70"/>
      <c r="F27" s="51">
        <v>105</v>
      </c>
      <c r="G27" s="51"/>
      <c r="H27" s="51">
        <v>99</v>
      </c>
      <c r="I27" s="70"/>
      <c r="J27" s="51">
        <v>270</v>
      </c>
      <c r="K27" s="51"/>
      <c r="L27" s="51">
        <v>311</v>
      </c>
      <c r="M27" s="70"/>
      <c r="N27" s="51">
        <v>384</v>
      </c>
      <c r="O27" s="51"/>
      <c r="P27" s="51">
        <v>388</v>
      </c>
    </row>
    <row r="28" spans="1:16">
      <c r="A28" s="165" t="s">
        <v>44</v>
      </c>
      <c r="B28" s="53">
        <v>788</v>
      </c>
      <c r="C28" s="53"/>
      <c r="D28" s="53">
        <v>756</v>
      </c>
      <c r="E28" s="46"/>
      <c r="F28" s="53">
        <v>94</v>
      </c>
      <c r="G28" s="53"/>
      <c r="H28" s="53">
        <v>75</v>
      </c>
      <c r="I28" s="46"/>
      <c r="J28" s="53">
        <v>355</v>
      </c>
      <c r="K28" s="53"/>
      <c r="L28" s="53">
        <v>284</v>
      </c>
      <c r="M28" s="46"/>
      <c r="N28" s="53">
        <v>344</v>
      </c>
      <c r="O28" s="53"/>
      <c r="P28" s="53">
        <v>350</v>
      </c>
    </row>
    <row r="29" spans="1:16">
      <c r="A29" s="64" t="s">
        <v>45</v>
      </c>
      <c r="B29" s="51">
        <v>814</v>
      </c>
      <c r="C29" s="51"/>
      <c r="D29" s="51">
        <v>802</v>
      </c>
      <c r="E29" s="70"/>
      <c r="F29" s="51">
        <v>100</v>
      </c>
      <c r="G29" s="51"/>
      <c r="H29" s="51">
        <v>67</v>
      </c>
      <c r="I29" s="70"/>
      <c r="J29" s="51">
        <v>339</v>
      </c>
      <c r="K29" s="51"/>
      <c r="L29" s="51">
        <v>300</v>
      </c>
      <c r="M29" s="70"/>
      <c r="N29" s="51">
        <v>375</v>
      </c>
      <c r="O29" s="51"/>
      <c r="P29" s="51">
        <v>423</v>
      </c>
    </row>
    <row r="30" spans="1:16">
      <c r="A30" s="165" t="s">
        <v>46</v>
      </c>
      <c r="B30" s="53">
        <v>890</v>
      </c>
      <c r="C30" s="53"/>
      <c r="D30" s="53">
        <v>815</v>
      </c>
      <c r="E30" s="46"/>
      <c r="F30" s="53">
        <v>112</v>
      </c>
      <c r="G30" s="53"/>
      <c r="H30" s="53">
        <v>79</v>
      </c>
      <c r="I30" s="46"/>
      <c r="J30" s="53">
        <v>311</v>
      </c>
      <c r="K30" s="53"/>
      <c r="L30" s="53">
        <v>297</v>
      </c>
      <c r="M30" s="46"/>
      <c r="N30" s="53">
        <v>399</v>
      </c>
      <c r="O30" s="53"/>
      <c r="P30" s="53">
        <v>395</v>
      </c>
    </row>
    <row r="31" spans="1:16">
      <c r="A31" s="64" t="s">
        <v>47</v>
      </c>
      <c r="B31" s="51">
        <v>900</v>
      </c>
      <c r="C31" s="51"/>
      <c r="D31" s="51">
        <v>886</v>
      </c>
      <c r="E31" s="70"/>
      <c r="F31" s="51">
        <v>104</v>
      </c>
      <c r="G31" s="51"/>
      <c r="H31" s="51">
        <v>86</v>
      </c>
      <c r="I31" s="70"/>
      <c r="J31" s="51">
        <v>325</v>
      </c>
      <c r="K31" s="51"/>
      <c r="L31" s="51">
        <v>297</v>
      </c>
      <c r="M31" s="70"/>
      <c r="N31" s="51">
        <v>377</v>
      </c>
      <c r="O31" s="51"/>
      <c r="P31" s="51">
        <v>429</v>
      </c>
    </row>
    <row r="32" spans="1:16">
      <c r="A32" s="165" t="s">
        <v>48</v>
      </c>
      <c r="B32" s="53">
        <v>1018</v>
      </c>
      <c r="C32" s="53"/>
      <c r="D32" s="53">
        <v>979</v>
      </c>
      <c r="E32" s="46"/>
      <c r="F32" s="53">
        <v>133</v>
      </c>
      <c r="G32" s="53"/>
      <c r="H32" s="53">
        <v>130</v>
      </c>
      <c r="I32" s="46"/>
      <c r="J32" s="53">
        <v>452</v>
      </c>
      <c r="K32" s="53"/>
      <c r="L32" s="53">
        <v>447</v>
      </c>
      <c r="M32" s="46"/>
      <c r="N32" s="53">
        <v>472</v>
      </c>
      <c r="O32" s="53"/>
      <c r="P32" s="53">
        <v>506</v>
      </c>
    </row>
    <row r="33" spans="1:16">
      <c r="A33" s="64" t="s">
        <v>49</v>
      </c>
      <c r="B33" s="56">
        <v>757</v>
      </c>
      <c r="C33" s="56"/>
      <c r="D33" s="56">
        <v>717</v>
      </c>
      <c r="E33" s="74"/>
      <c r="F33" s="56">
        <v>143</v>
      </c>
      <c r="G33" s="56"/>
      <c r="H33" s="56">
        <v>122</v>
      </c>
      <c r="I33" s="74"/>
      <c r="J33" s="56">
        <v>382</v>
      </c>
      <c r="K33" s="56"/>
      <c r="L33" s="56">
        <v>361</v>
      </c>
      <c r="M33" s="74"/>
      <c r="N33" s="56">
        <v>413</v>
      </c>
      <c r="O33" s="56"/>
      <c r="P33" s="56">
        <v>407</v>
      </c>
    </row>
    <row r="34" spans="1:16">
      <c r="A34" s="168" t="s">
        <v>20</v>
      </c>
      <c r="B34" s="81">
        <v>5986</v>
      </c>
      <c r="C34" s="81"/>
      <c r="D34" s="81">
        <v>5740</v>
      </c>
      <c r="E34" s="75"/>
      <c r="F34" s="81">
        <v>791</v>
      </c>
      <c r="G34" s="81"/>
      <c r="H34" s="81">
        <v>658</v>
      </c>
      <c r="I34" s="75"/>
      <c r="J34" s="81">
        <v>2434</v>
      </c>
      <c r="K34" s="81"/>
      <c r="L34" s="81">
        <v>2297</v>
      </c>
      <c r="M34" s="75"/>
      <c r="N34" s="81">
        <v>2764</v>
      </c>
      <c r="O34" s="81"/>
      <c r="P34" s="81">
        <v>2898</v>
      </c>
    </row>
    <row r="35" spans="1:16">
      <c r="A35" s="26" t="s">
        <v>251</v>
      </c>
    </row>
    <row r="43" spans="1:16">
      <c r="A43" s="11" t="s">
        <v>744</v>
      </c>
    </row>
    <row r="45" spans="1:16">
      <c r="A45" s="183" t="s">
        <v>50</v>
      </c>
      <c r="B45" s="182" t="s">
        <v>37</v>
      </c>
      <c r="C45" s="182"/>
      <c r="D45" s="182"/>
      <c r="E45" s="68"/>
      <c r="F45" s="182" t="s">
        <v>38</v>
      </c>
      <c r="G45" s="182"/>
      <c r="H45" s="182"/>
      <c r="I45" s="68"/>
      <c r="J45" s="182" t="s">
        <v>39</v>
      </c>
      <c r="K45" s="182"/>
      <c r="L45" s="182"/>
      <c r="M45" s="68"/>
      <c r="N45" s="182" t="s">
        <v>40</v>
      </c>
      <c r="O45" s="182"/>
      <c r="P45" s="182"/>
    </row>
    <row r="46" spans="1:16">
      <c r="A46" s="184"/>
      <c r="B46" s="76">
        <v>2011</v>
      </c>
      <c r="C46" s="76"/>
      <c r="D46" s="76">
        <v>2012</v>
      </c>
      <c r="E46" s="69"/>
      <c r="F46" s="76">
        <v>2011</v>
      </c>
      <c r="G46" s="76"/>
      <c r="H46" s="76">
        <v>2012</v>
      </c>
      <c r="I46" s="77"/>
      <c r="J46" s="76">
        <v>2011</v>
      </c>
      <c r="K46" s="76"/>
      <c r="L46" s="76">
        <v>2012</v>
      </c>
      <c r="M46" s="69"/>
      <c r="N46" s="76">
        <v>2011</v>
      </c>
      <c r="O46" s="76"/>
      <c r="P46" s="76">
        <v>2012</v>
      </c>
    </row>
    <row r="47" spans="1:16">
      <c r="A47" s="64">
        <v>0</v>
      </c>
      <c r="B47" s="51">
        <v>71</v>
      </c>
      <c r="C47" s="51"/>
      <c r="D47" s="51">
        <v>66</v>
      </c>
      <c r="E47" s="70"/>
      <c r="F47" s="51">
        <v>5</v>
      </c>
      <c r="G47" s="51"/>
      <c r="H47" s="51">
        <v>11</v>
      </c>
      <c r="I47" s="78"/>
      <c r="J47" s="51">
        <v>32</v>
      </c>
      <c r="K47" s="51"/>
      <c r="L47" s="51">
        <v>22</v>
      </c>
      <c r="M47" s="70"/>
      <c r="N47" s="51">
        <v>53</v>
      </c>
      <c r="O47" s="51"/>
      <c r="P47" s="51">
        <v>30</v>
      </c>
    </row>
    <row r="48" spans="1:16">
      <c r="A48" s="165">
        <v>1</v>
      </c>
      <c r="B48" s="53">
        <v>71</v>
      </c>
      <c r="C48" s="53"/>
      <c r="D48" s="53">
        <v>74</v>
      </c>
      <c r="E48" s="46"/>
      <c r="F48" s="53">
        <v>8</v>
      </c>
      <c r="G48" s="53"/>
      <c r="H48" s="53">
        <v>11</v>
      </c>
      <c r="I48" s="53"/>
      <c r="J48" s="53">
        <v>43</v>
      </c>
      <c r="K48" s="53"/>
      <c r="L48" s="53">
        <v>28</v>
      </c>
      <c r="M48" s="46"/>
      <c r="N48" s="53">
        <v>34</v>
      </c>
      <c r="O48" s="53"/>
      <c r="P48" s="53">
        <v>46</v>
      </c>
    </row>
    <row r="49" spans="1:16">
      <c r="A49" s="64">
        <v>2</v>
      </c>
      <c r="B49" s="51">
        <v>55</v>
      </c>
      <c r="C49" s="51"/>
      <c r="D49" s="51">
        <v>63</v>
      </c>
      <c r="E49" s="70"/>
      <c r="F49" s="51">
        <v>6</v>
      </c>
      <c r="G49" s="51"/>
      <c r="H49" s="51">
        <v>7</v>
      </c>
      <c r="I49" s="78"/>
      <c r="J49" s="51">
        <v>20</v>
      </c>
      <c r="K49" s="51"/>
      <c r="L49" s="51">
        <v>34</v>
      </c>
      <c r="M49" s="70"/>
      <c r="N49" s="51">
        <v>19</v>
      </c>
      <c r="O49" s="51"/>
      <c r="P49" s="51">
        <v>34</v>
      </c>
    </row>
    <row r="50" spans="1:16">
      <c r="A50" s="165">
        <v>3</v>
      </c>
      <c r="B50" s="53">
        <v>50</v>
      </c>
      <c r="C50" s="53"/>
      <c r="D50" s="53">
        <v>30</v>
      </c>
      <c r="E50" s="46"/>
      <c r="F50" s="53">
        <v>6</v>
      </c>
      <c r="G50" s="53"/>
      <c r="H50" s="53">
        <v>3</v>
      </c>
      <c r="I50" s="53"/>
      <c r="J50" s="53">
        <v>20</v>
      </c>
      <c r="K50" s="53"/>
      <c r="L50" s="53">
        <v>19</v>
      </c>
      <c r="M50" s="46"/>
      <c r="N50" s="53">
        <v>22</v>
      </c>
      <c r="O50" s="53"/>
      <c r="P50" s="53">
        <v>13</v>
      </c>
    </row>
    <row r="51" spans="1:16">
      <c r="A51" s="64">
        <v>4</v>
      </c>
      <c r="B51" s="51">
        <v>45</v>
      </c>
      <c r="C51" s="51"/>
      <c r="D51" s="51">
        <v>45</v>
      </c>
      <c r="E51" s="70"/>
      <c r="F51" s="51">
        <v>8</v>
      </c>
      <c r="G51" s="51"/>
      <c r="H51" s="51">
        <v>11</v>
      </c>
      <c r="I51" s="78"/>
      <c r="J51" s="51">
        <v>28</v>
      </c>
      <c r="K51" s="51"/>
      <c r="L51" s="51">
        <v>11</v>
      </c>
      <c r="M51" s="70"/>
      <c r="N51" s="51">
        <v>26</v>
      </c>
      <c r="O51" s="51"/>
      <c r="P51" s="51">
        <v>12</v>
      </c>
    </row>
    <row r="52" spans="1:16">
      <c r="A52" s="165">
        <v>5</v>
      </c>
      <c r="B52" s="53">
        <v>58</v>
      </c>
      <c r="C52" s="53"/>
      <c r="D52" s="53">
        <v>78</v>
      </c>
      <c r="E52" s="46"/>
      <c r="F52" s="53">
        <v>7</v>
      </c>
      <c r="G52" s="53"/>
      <c r="H52" s="53">
        <v>12</v>
      </c>
      <c r="I52" s="53"/>
      <c r="J52" s="53">
        <v>22</v>
      </c>
      <c r="K52" s="53"/>
      <c r="L52" s="53">
        <v>57</v>
      </c>
      <c r="M52" s="46"/>
      <c r="N52" s="53">
        <v>23</v>
      </c>
      <c r="O52" s="53"/>
      <c r="P52" s="53">
        <v>27</v>
      </c>
    </row>
    <row r="53" spans="1:16">
      <c r="A53" s="65">
        <v>6</v>
      </c>
      <c r="B53" s="56">
        <v>96</v>
      </c>
      <c r="C53" s="56"/>
      <c r="D53" s="56">
        <v>95</v>
      </c>
      <c r="E53" s="74"/>
      <c r="F53" s="56">
        <v>19</v>
      </c>
      <c r="G53" s="56"/>
      <c r="H53" s="56">
        <v>11</v>
      </c>
      <c r="I53" s="146"/>
      <c r="J53" s="56">
        <v>47</v>
      </c>
      <c r="K53" s="56"/>
      <c r="L53" s="56">
        <v>63</v>
      </c>
      <c r="M53" s="74"/>
      <c r="N53" s="56">
        <v>57</v>
      </c>
      <c r="O53" s="56"/>
      <c r="P53" s="56">
        <v>37</v>
      </c>
    </row>
    <row r="54" spans="1:16">
      <c r="A54" s="165">
        <v>7</v>
      </c>
      <c r="B54" s="53">
        <v>201</v>
      </c>
      <c r="C54" s="53"/>
      <c r="D54" s="53">
        <v>234</v>
      </c>
      <c r="E54" s="46"/>
      <c r="F54" s="53">
        <v>21</v>
      </c>
      <c r="G54" s="53"/>
      <c r="H54" s="53">
        <v>16</v>
      </c>
      <c r="I54" s="53"/>
      <c r="J54" s="53">
        <v>85</v>
      </c>
      <c r="K54" s="53"/>
      <c r="L54" s="53">
        <v>110</v>
      </c>
      <c r="M54" s="46"/>
      <c r="N54" s="53">
        <v>90</v>
      </c>
      <c r="O54" s="53"/>
      <c r="P54" s="53">
        <v>134</v>
      </c>
    </row>
    <row r="55" spans="1:16">
      <c r="A55" s="64">
        <v>8</v>
      </c>
      <c r="B55" s="51">
        <v>268</v>
      </c>
      <c r="C55" s="51"/>
      <c r="D55" s="51">
        <v>232</v>
      </c>
      <c r="E55" s="70"/>
      <c r="F55" s="51">
        <v>40</v>
      </c>
      <c r="G55" s="51"/>
      <c r="H55" s="51">
        <v>15</v>
      </c>
      <c r="I55" s="78"/>
      <c r="J55" s="51">
        <v>127</v>
      </c>
      <c r="K55" s="51"/>
      <c r="L55" s="51">
        <v>79</v>
      </c>
      <c r="M55" s="70"/>
      <c r="N55" s="51">
        <v>140</v>
      </c>
      <c r="O55" s="51"/>
      <c r="P55" s="51">
        <v>125</v>
      </c>
    </row>
    <row r="56" spans="1:16">
      <c r="A56" s="165">
        <v>9</v>
      </c>
      <c r="B56" s="53">
        <v>308</v>
      </c>
      <c r="C56" s="53"/>
      <c r="D56" s="53">
        <v>274</v>
      </c>
      <c r="E56" s="46"/>
      <c r="F56" s="53">
        <v>39</v>
      </c>
      <c r="G56" s="53"/>
      <c r="H56" s="53">
        <v>22</v>
      </c>
      <c r="I56" s="53"/>
      <c r="J56" s="53">
        <v>136</v>
      </c>
      <c r="K56" s="53"/>
      <c r="L56" s="53">
        <v>122</v>
      </c>
      <c r="M56" s="46"/>
      <c r="N56" s="53">
        <v>139</v>
      </c>
      <c r="O56" s="53"/>
      <c r="P56" s="53">
        <v>114</v>
      </c>
    </row>
    <row r="57" spans="1:16">
      <c r="A57" s="64">
        <v>10</v>
      </c>
      <c r="B57" s="51">
        <v>360</v>
      </c>
      <c r="C57" s="51"/>
      <c r="D57" s="51">
        <v>352</v>
      </c>
      <c r="E57" s="70"/>
      <c r="F57" s="51">
        <v>53</v>
      </c>
      <c r="G57" s="51"/>
      <c r="H57" s="51">
        <v>31</v>
      </c>
      <c r="I57" s="78"/>
      <c r="J57" s="51">
        <v>131</v>
      </c>
      <c r="K57" s="51"/>
      <c r="L57" s="51">
        <v>142</v>
      </c>
      <c r="M57" s="70"/>
      <c r="N57" s="51">
        <v>183</v>
      </c>
      <c r="O57" s="51"/>
      <c r="P57" s="51">
        <v>164</v>
      </c>
    </row>
    <row r="58" spans="1:16">
      <c r="A58" s="165">
        <v>11</v>
      </c>
      <c r="B58" s="53">
        <v>398</v>
      </c>
      <c r="C58" s="53"/>
      <c r="D58" s="53">
        <v>361</v>
      </c>
      <c r="E58" s="46"/>
      <c r="F58" s="53">
        <v>42</v>
      </c>
      <c r="G58" s="53"/>
      <c r="H58" s="53">
        <v>23</v>
      </c>
      <c r="I58" s="53"/>
      <c r="J58" s="53">
        <v>150</v>
      </c>
      <c r="K58" s="53"/>
      <c r="L58" s="53">
        <v>121</v>
      </c>
      <c r="M58" s="46"/>
      <c r="N58" s="53">
        <v>165</v>
      </c>
      <c r="O58" s="53"/>
      <c r="P58" s="53">
        <v>163</v>
      </c>
    </row>
    <row r="59" spans="1:16">
      <c r="A59" s="65">
        <v>12</v>
      </c>
      <c r="B59" s="56">
        <v>391</v>
      </c>
      <c r="C59" s="56"/>
      <c r="D59" s="56">
        <v>427</v>
      </c>
      <c r="E59" s="74"/>
      <c r="F59" s="56">
        <v>44</v>
      </c>
      <c r="G59" s="56"/>
      <c r="H59" s="56">
        <v>51</v>
      </c>
      <c r="I59" s="146"/>
      <c r="J59" s="56">
        <v>118</v>
      </c>
      <c r="K59" s="56"/>
      <c r="L59" s="56">
        <v>158</v>
      </c>
      <c r="M59" s="74"/>
      <c r="N59" s="56">
        <v>169</v>
      </c>
      <c r="O59" s="56"/>
      <c r="P59" s="56">
        <v>222</v>
      </c>
    </row>
    <row r="60" spans="1:16">
      <c r="A60" s="165">
        <v>13</v>
      </c>
      <c r="B60" s="53">
        <v>348</v>
      </c>
      <c r="C60" s="53"/>
      <c r="D60" s="53">
        <v>311</v>
      </c>
      <c r="E60" s="46"/>
      <c r="F60" s="53">
        <v>40</v>
      </c>
      <c r="G60" s="53"/>
      <c r="H60" s="53">
        <v>24</v>
      </c>
      <c r="I60" s="53"/>
      <c r="J60" s="53">
        <v>140</v>
      </c>
      <c r="K60" s="53"/>
      <c r="L60" s="53">
        <v>90</v>
      </c>
      <c r="M60" s="46"/>
      <c r="N60" s="53">
        <v>135</v>
      </c>
      <c r="O60" s="53"/>
      <c r="P60" s="53">
        <v>181</v>
      </c>
    </row>
    <row r="61" spans="1:16">
      <c r="A61" s="64">
        <v>14</v>
      </c>
      <c r="B61" s="51">
        <v>338</v>
      </c>
      <c r="C61" s="51"/>
      <c r="D61" s="51">
        <v>302</v>
      </c>
      <c r="E61" s="70"/>
      <c r="F61" s="51">
        <v>42</v>
      </c>
      <c r="G61" s="51"/>
      <c r="H61" s="51">
        <v>32</v>
      </c>
      <c r="I61" s="78"/>
      <c r="J61" s="51">
        <v>125</v>
      </c>
      <c r="K61" s="51"/>
      <c r="L61" s="51">
        <v>114</v>
      </c>
      <c r="M61" s="70"/>
      <c r="N61" s="51">
        <v>167</v>
      </c>
      <c r="O61" s="51"/>
      <c r="P61" s="51">
        <v>136</v>
      </c>
    </row>
    <row r="62" spans="1:16">
      <c r="A62" s="165">
        <v>15</v>
      </c>
      <c r="B62" s="53">
        <v>318</v>
      </c>
      <c r="C62" s="53"/>
      <c r="D62" s="53">
        <v>330</v>
      </c>
      <c r="E62" s="46"/>
      <c r="F62" s="53">
        <v>40</v>
      </c>
      <c r="G62" s="53"/>
      <c r="H62" s="53">
        <v>41</v>
      </c>
      <c r="I62" s="53"/>
      <c r="J62" s="53">
        <v>112</v>
      </c>
      <c r="K62" s="53"/>
      <c r="L62" s="53">
        <v>117</v>
      </c>
      <c r="M62" s="46"/>
      <c r="N62" s="53">
        <v>150</v>
      </c>
      <c r="O62" s="53"/>
      <c r="P62" s="53">
        <v>158</v>
      </c>
    </row>
    <row r="63" spans="1:16">
      <c r="A63" s="64">
        <v>16</v>
      </c>
      <c r="B63" s="51">
        <v>411</v>
      </c>
      <c r="C63" s="51"/>
      <c r="D63" s="51">
        <v>390</v>
      </c>
      <c r="E63" s="70"/>
      <c r="F63" s="51">
        <v>53</v>
      </c>
      <c r="G63" s="51"/>
      <c r="H63" s="51">
        <v>34</v>
      </c>
      <c r="I63" s="78"/>
      <c r="J63" s="51">
        <v>151</v>
      </c>
      <c r="K63" s="51"/>
      <c r="L63" s="51">
        <v>162</v>
      </c>
      <c r="M63" s="70"/>
      <c r="N63" s="51">
        <v>200</v>
      </c>
      <c r="O63" s="51"/>
      <c r="P63" s="51">
        <v>224</v>
      </c>
    </row>
    <row r="64" spans="1:16">
      <c r="A64" s="165">
        <v>17</v>
      </c>
      <c r="B64" s="53">
        <v>447</v>
      </c>
      <c r="C64" s="53"/>
      <c r="D64" s="53">
        <v>397</v>
      </c>
      <c r="E64" s="46"/>
      <c r="F64" s="53">
        <v>51</v>
      </c>
      <c r="G64" s="53"/>
      <c r="H64" s="53">
        <v>52</v>
      </c>
      <c r="I64" s="53"/>
      <c r="J64" s="53">
        <v>169</v>
      </c>
      <c r="K64" s="53"/>
      <c r="L64" s="53">
        <v>136</v>
      </c>
      <c r="M64" s="46"/>
      <c r="N64" s="53">
        <v>181</v>
      </c>
      <c r="O64" s="53"/>
      <c r="P64" s="53">
        <v>208</v>
      </c>
    </row>
    <row r="65" spans="1:16">
      <c r="A65" s="65">
        <v>18</v>
      </c>
      <c r="B65" s="56">
        <v>366</v>
      </c>
      <c r="C65" s="56"/>
      <c r="D65" s="56">
        <v>334</v>
      </c>
      <c r="E65" s="74"/>
      <c r="F65" s="56">
        <v>38</v>
      </c>
      <c r="G65" s="56"/>
      <c r="H65" s="56">
        <v>42</v>
      </c>
      <c r="I65" s="146"/>
      <c r="J65" s="56">
        <v>171</v>
      </c>
      <c r="K65" s="56"/>
      <c r="L65" s="56">
        <v>116</v>
      </c>
      <c r="M65" s="74"/>
      <c r="N65" s="56">
        <v>189</v>
      </c>
      <c r="O65" s="56"/>
      <c r="P65" s="56">
        <v>180</v>
      </c>
    </row>
    <row r="66" spans="1:16">
      <c r="A66" s="165">
        <v>19</v>
      </c>
      <c r="B66" s="53">
        <v>355</v>
      </c>
      <c r="C66" s="53"/>
      <c r="D66" s="53">
        <v>347</v>
      </c>
      <c r="E66" s="46"/>
      <c r="F66" s="53">
        <v>55</v>
      </c>
      <c r="G66" s="53"/>
      <c r="H66" s="53">
        <v>41</v>
      </c>
      <c r="I66" s="53"/>
      <c r="J66" s="53">
        <v>136</v>
      </c>
      <c r="K66" s="53"/>
      <c r="L66" s="53">
        <v>152</v>
      </c>
      <c r="M66" s="46"/>
      <c r="N66" s="53">
        <v>176</v>
      </c>
      <c r="O66" s="53"/>
      <c r="P66" s="53">
        <v>181</v>
      </c>
    </row>
    <row r="67" spans="1:16">
      <c r="A67" s="64">
        <v>20</v>
      </c>
      <c r="B67" s="51">
        <v>415</v>
      </c>
      <c r="C67" s="51"/>
      <c r="D67" s="51">
        <v>410</v>
      </c>
      <c r="E67" s="70"/>
      <c r="F67" s="51">
        <v>77</v>
      </c>
      <c r="G67" s="51"/>
      <c r="H67" s="51">
        <v>80</v>
      </c>
      <c r="I67" s="78"/>
      <c r="J67" s="51">
        <v>196</v>
      </c>
      <c r="K67" s="51"/>
      <c r="L67" s="51">
        <v>172</v>
      </c>
      <c r="M67" s="70"/>
      <c r="N67" s="51">
        <v>177</v>
      </c>
      <c r="O67" s="51"/>
      <c r="P67" s="51">
        <v>214</v>
      </c>
    </row>
    <row r="68" spans="1:16">
      <c r="A68" s="165">
        <v>21</v>
      </c>
      <c r="B68" s="53">
        <v>258</v>
      </c>
      <c r="C68" s="53"/>
      <c r="D68" s="53">
        <v>230</v>
      </c>
      <c r="E68" s="46"/>
      <c r="F68" s="53">
        <v>52</v>
      </c>
      <c r="G68" s="53"/>
      <c r="H68" s="53">
        <v>35</v>
      </c>
      <c r="I68" s="53"/>
      <c r="J68" s="53">
        <v>120</v>
      </c>
      <c r="K68" s="53"/>
      <c r="L68" s="53">
        <v>91</v>
      </c>
      <c r="M68" s="46"/>
      <c r="N68" s="53">
        <v>92</v>
      </c>
      <c r="O68" s="53"/>
      <c r="P68" s="53">
        <v>111</v>
      </c>
    </row>
    <row r="69" spans="1:16">
      <c r="A69" s="64">
        <v>22</v>
      </c>
      <c r="B69" s="51">
        <v>200</v>
      </c>
      <c r="C69" s="51"/>
      <c r="D69" s="51">
        <v>224</v>
      </c>
      <c r="E69" s="70"/>
      <c r="F69" s="51">
        <v>24</v>
      </c>
      <c r="G69" s="51"/>
      <c r="H69" s="51">
        <v>33</v>
      </c>
      <c r="I69" s="78"/>
      <c r="J69" s="51">
        <v>84</v>
      </c>
      <c r="K69" s="51"/>
      <c r="L69" s="51">
        <v>116</v>
      </c>
      <c r="M69" s="70"/>
      <c r="N69" s="51">
        <v>101</v>
      </c>
      <c r="O69" s="51"/>
      <c r="P69" s="51">
        <v>128</v>
      </c>
    </row>
    <row r="70" spans="1:16">
      <c r="A70" s="165">
        <v>23</v>
      </c>
      <c r="B70" s="53">
        <v>158</v>
      </c>
      <c r="C70" s="53"/>
      <c r="D70" s="53">
        <v>134</v>
      </c>
      <c r="E70" s="46"/>
      <c r="F70" s="53">
        <v>21</v>
      </c>
      <c r="G70" s="53"/>
      <c r="H70" s="53">
        <v>20</v>
      </c>
      <c r="I70" s="53"/>
      <c r="J70" s="53">
        <v>71</v>
      </c>
      <c r="K70" s="53"/>
      <c r="L70" s="53">
        <v>65</v>
      </c>
      <c r="M70" s="46"/>
      <c r="N70" s="53">
        <v>76</v>
      </c>
      <c r="O70" s="53"/>
      <c r="P70" s="53">
        <v>56</v>
      </c>
    </row>
    <row r="71" spans="1:16">
      <c r="A71" s="58" t="s">
        <v>20</v>
      </c>
      <c r="B71" s="79">
        <v>5986</v>
      </c>
      <c r="C71" s="79"/>
      <c r="D71" s="79">
        <v>5740</v>
      </c>
      <c r="E71" s="71"/>
      <c r="F71" s="79">
        <v>791</v>
      </c>
      <c r="G71" s="79"/>
      <c r="H71" s="79">
        <v>658</v>
      </c>
      <c r="I71" s="80"/>
      <c r="J71" s="79">
        <v>2434</v>
      </c>
      <c r="K71" s="79"/>
      <c r="L71" s="79">
        <v>2297</v>
      </c>
      <c r="M71" s="71"/>
      <c r="N71" s="79">
        <v>2764</v>
      </c>
      <c r="O71" s="79"/>
      <c r="P71" s="79">
        <v>2898</v>
      </c>
    </row>
    <row r="72" spans="1:16">
      <c r="A72" s="26" t="s">
        <v>251</v>
      </c>
    </row>
  </sheetData>
  <mergeCells count="15">
    <mergeCell ref="N45:P45"/>
    <mergeCell ref="A45:A46"/>
    <mergeCell ref="B45:D45"/>
    <mergeCell ref="F45:H45"/>
    <mergeCell ref="J45:L45"/>
    <mergeCell ref="N5:P5"/>
    <mergeCell ref="A25:A26"/>
    <mergeCell ref="B25:D25"/>
    <mergeCell ref="A5:A6"/>
    <mergeCell ref="B5:D5"/>
    <mergeCell ref="F5:H5"/>
    <mergeCell ref="J5:L5"/>
    <mergeCell ref="F25:H25"/>
    <mergeCell ref="J25:L25"/>
    <mergeCell ref="N25:P25"/>
  </mergeCells>
  <pageMargins left="0.70866141732283472" right="0.70866141732283472" top="0.74803149606299213" bottom="0.74803149606299213" header="0.31496062992125984" footer="0.31496062992125984"/>
  <pageSetup paperSize="9" firstPageNumber="237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&amp;L&amp;"Arial,Normal"&amp;8Transports et communications&amp;R&amp;"Arial,Gras"&amp;8&amp;P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Q31"/>
  <sheetViews>
    <sheetView showGridLines="0" view="pageLayout" topLeftCell="A27" workbookViewId="0">
      <selection activeCell="A27" sqref="A27"/>
    </sheetView>
  </sheetViews>
  <sheetFormatPr baseColWidth="10" defaultColWidth="11.42578125" defaultRowHeight="12.75"/>
  <cols>
    <col min="1" max="1" width="17" style="3" customWidth="1"/>
    <col min="2" max="2" width="9.140625" style="3" customWidth="1"/>
    <col min="3" max="4" width="8.140625" style="3" customWidth="1"/>
    <col min="5" max="5" width="1.7109375" style="3" customWidth="1"/>
    <col min="6" max="6" width="8.5703125" style="3" customWidth="1"/>
    <col min="7" max="8" width="9.140625" style="3" customWidth="1"/>
    <col min="9" max="9" width="5.5703125" style="3" customWidth="1"/>
    <col min="10" max="12" width="9.140625" style="3" customWidth="1"/>
    <col min="13" max="13" width="5.140625" style="3" customWidth="1"/>
    <col min="14" max="16" width="9.140625" style="3" customWidth="1"/>
    <col min="17" max="16384" width="11.42578125" style="3"/>
  </cols>
  <sheetData>
    <row r="2" spans="1:17">
      <c r="A2" s="66" t="s">
        <v>745</v>
      </c>
      <c r="B2" s="2"/>
      <c r="C2" s="2"/>
      <c r="D2" s="2"/>
      <c r="E2" s="2"/>
      <c r="F2" s="2"/>
    </row>
    <row r="4" spans="1:17">
      <c r="A4" s="183" t="s">
        <v>67</v>
      </c>
      <c r="B4" s="182" t="s">
        <v>37</v>
      </c>
      <c r="C4" s="182"/>
      <c r="D4" s="182"/>
      <c r="E4" s="82"/>
      <c r="F4" s="182" t="s">
        <v>38</v>
      </c>
      <c r="G4" s="182"/>
      <c r="H4" s="182"/>
      <c r="I4" s="82"/>
      <c r="J4" s="182" t="s">
        <v>39</v>
      </c>
      <c r="K4" s="182"/>
      <c r="L4" s="182"/>
      <c r="M4" s="82"/>
      <c r="N4" s="182" t="s">
        <v>40</v>
      </c>
      <c r="O4" s="182"/>
      <c r="P4" s="182"/>
    </row>
    <row r="5" spans="1:17">
      <c r="A5" s="184"/>
      <c r="B5" s="76">
        <v>2011</v>
      </c>
      <c r="C5" s="76"/>
      <c r="D5" s="76">
        <v>2012</v>
      </c>
      <c r="E5" s="83"/>
      <c r="F5" s="76">
        <v>2011</v>
      </c>
      <c r="G5" s="76"/>
      <c r="H5" s="76">
        <v>2012</v>
      </c>
      <c r="I5" s="83"/>
      <c r="J5" s="76">
        <v>2011</v>
      </c>
      <c r="K5" s="76"/>
      <c r="L5" s="76">
        <v>2012</v>
      </c>
      <c r="M5" s="83"/>
      <c r="N5" s="76">
        <v>2011</v>
      </c>
      <c r="O5" s="76"/>
      <c r="P5" s="76">
        <v>2012</v>
      </c>
    </row>
    <row r="6" spans="1:17">
      <c r="A6" s="64" t="s">
        <v>64</v>
      </c>
      <c r="B6" s="51">
        <v>2476</v>
      </c>
      <c r="C6" s="51"/>
      <c r="D6" s="51">
        <v>2299</v>
      </c>
      <c r="E6" s="70"/>
      <c r="F6" s="51">
        <v>0</v>
      </c>
      <c r="G6" s="51"/>
      <c r="H6" s="51">
        <v>0</v>
      </c>
      <c r="I6" s="70"/>
      <c r="J6" s="51">
        <v>0</v>
      </c>
      <c r="K6" s="51"/>
      <c r="L6" s="51">
        <v>0</v>
      </c>
      <c r="M6" s="70"/>
      <c r="N6" s="51">
        <v>0</v>
      </c>
      <c r="O6" s="51"/>
      <c r="P6" s="84">
        <v>0</v>
      </c>
    </row>
    <row r="7" spans="1:17">
      <c r="A7" s="165" t="s">
        <v>66</v>
      </c>
      <c r="B7" s="53">
        <v>1375</v>
      </c>
      <c r="C7" s="53"/>
      <c r="D7" s="53">
        <v>1387</v>
      </c>
      <c r="E7" s="46"/>
      <c r="F7" s="53">
        <v>0</v>
      </c>
      <c r="G7" s="53"/>
      <c r="H7" s="53">
        <v>0</v>
      </c>
      <c r="I7" s="46"/>
      <c r="J7" s="53">
        <v>0</v>
      </c>
      <c r="K7" s="53"/>
      <c r="L7" s="53">
        <v>0</v>
      </c>
      <c r="M7" s="46"/>
      <c r="N7" s="53">
        <v>2020</v>
      </c>
      <c r="O7" s="53"/>
      <c r="P7" s="53">
        <v>2061</v>
      </c>
    </row>
    <row r="8" spans="1:17">
      <c r="A8" s="65" t="s">
        <v>248</v>
      </c>
      <c r="B8" s="51">
        <v>1497</v>
      </c>
      <c r="C8" s="51"/>
      <c r="D8" s="51">
        <v>1520</v>
      </c>
      <c r="E8" s="70"/>
      <c r="F8" s="51">
        <v>0</v>
      </c>
      <c r="G8" s="51"/>
      <c r="H8" s="51">
        <v>0</v>
      </c>
      <c r="I8" s="70"/>
      <c r="J8" s="51">
        <v>2025</v>
      </c>
      <c r="K8" s="51"/>
      <c r="L8" s="51">
        <v>2036</v>
      </c>
      <c r="M8" s="70"/>
      <c r="N8" s="51">
        <v>533</v>
      </c>
      <c r="O8" s="51"/>
      <c r="P8" s="51">
        <v>596</v>
      </c>
    </row>
    <row r="9" spans="1:17">
      <c r="A9" s="165" t="s">
        <v>65</v>
      </c>
      <c r="B9" s="85">
        <v>638</v>
      </c>
      <c r="C9" s="85"/>
      <c r="D9" s="85">
        <v>534</v>
      </c>
      <c r="E9" s="86"/>
      <c r="F9" s="85">
        <v>791</v>
      </c>
      <c r="G9" s="85"/>
      <c r="H9" s="85">
        <v>658</v>
      </c>
      <c r="I9" s="86"/>
      <c r="J9" s="85">
        <v>409</v>
      </c>
      <c r="K9" s="85"/>
      <c r="L9" s="85">
        <v>261</v>
      </c>
      <c r="M9" s="86"/>
      <c r="N9" s="85">
        <v>211</v>
      </c>
      <c r="O9" s="85"/>
      <c r="P9" s="85">
        <v>241</v>
      </c>
    </row>
    <row r="10" spans="1:17">
      <c r="A10" s="87" t="s">
        <v>20</v>
      </c>
      <c r="B10" s="63">
        <v>5986</v>
      </c>
      <c r="C10" s="63"/>
      <c r="D10" s="63">
        <v>5740</v>
      </c>
      <c r="E10" s="88"/>
      <c r="F10" s="63">
        <v>791</v>
      </c>
      <c r="G10" s="63"/>
      <c r="H10" s="63">
        <v>658</v>
      </c>
      <c r="I10" s="88"/>
      <c r="J10" s="63">
        <v>2434</v>
      </c>
      <c r="K10" s="63"/>
      <c r="L10" s="63">
        <v>2297</v>
      </c>
      <c r="M10" s="88"/>
      <c r="N10" s="63">
        <v>2764</v>
      </c>
      <c r="O10" s="63"/>
      <c r="P10" s="63">
        <v>2898</v>
      </c>
    </row>
    <row r="11" spans="1:17">
      <c r="A11" s="26" t="s">
        <v>251</v>
      </c>
    </row>
    <row r="12" spans="1:17">
      <c r="A12" s="26"/>
    </row>
    <row r="14" spans="1:17">
      <c r="A14" s="11" t="s">
        <v>746</v>
      </c>
      <c r="B14" s="2"/>
      <c r="C14" s="2"/>
      <c r="D14" s="2"/>
      <c r="E14" s="2"/>
      <c r="F14" s="2"/>
      <c r="G14" s="2"/>
      <c r="H14" s="2"/>
      <c r="I14" s="2"/>
    </row>
    <row r="16" spans="1:17">
      <c r="A16" s="183" t="s">
        <v>70</v>
      </c>
      <c r="B16" s="182" t="s">
        <v>37</v>
      </c>
      <c r="C16" s="182"/>
      <c r="D16" s="182"/>
      <c r="E16" s="68"/>
      <c r="F16" s="68"/>
      <c r="G16" s="182" t="s">
        <v>38</v>
      </c>
      <c r="H16" s="182"/>
      <c r="I16" s="182"/>
      <c r="J16" s="68"/>
      <c r="K16" s="182" t="s">
        <v>39</v>
      </c>
      <c r="L16" s="182"/>
      <c r="M16" s="182"/>
      <c r="N16" s="68"/>
      <c r="O16" s="182" t="s">
        <v>40</v>
      </c>
      <c r="P16" s="182"/>
      <c r="Q16" s="182"/>
    </row>
    <row r="17" spans="1:17">
      <c r="A17" s="184"/>
      <c r="B17" s="76">
        <v>2011</v>
      </c>
      <c r="C17" s="76"/>
      <c r="D17" s="76">
        <v>2012</v>
      </c>
      <c r="E17" s="69"/>
      <c r="F17" s="69"/>
      <c r="G17" s="76">
        <v>2011</v>
      </c>
      <c r="H17" s="76"/>
      <c r="I17" s="76">
        <v>2012</v>
      </c>
      <c r="J17" s="69"/>
      <c r="K17" s="76">
        <v>2011</v>
      </c>
      <c r="L17" s="76"/>
      <c r="M17" s="76">
        <v>2012</v>
      </c>
      <c r="N17" s="69"/>
      <c r="O17" s="76">
        <v>2011</v>
      </c>
      <c r="P17" s="76"/>
      <c r="Q17" s="76">
        <v>2012</v>
      </c>
    </row>
    <row r="18" spans="1:17">
      <c r="A18" s="64" t="s">
        <v>71</v>
      </c>
      <c r="B18" s="51">
        <v>128</v>
      </c>
      <c r="C18" s="51"/>
      <c r="D18" s="51">
        <v>131</v>
      </c>
      <c r="E18" s="70"/>
      <c r="F18" s="70"/>
      <c r="G18" s="51">
        <v>71</v>
      </c>
      <c r="H18" s="51"/>
      <c r="I18" s="51">
        <v>51</v>
      </c>
      <c r="J18" s="70"/>
      <c r="K18" s="51">
        <v>106</v>
      </c>
      <c r="L18" s="51"/>
      <c r="M18" s="51">
        <v>74</v>
      </c>
      <c r="N18" s="70"/>
      <c r="O18" s="51">
        <v>101</v>
      </c>
      <c r="P18" s="51"/>
      <c r="Q18" s="51">
        <v>81</v>
      </c>
    </row>
    <row r="19" spans="1:17">
      <c r="A19" s="165" t="s">
        <v>72</v>
      </c>
      <c r="B19" s="53">
        <v>223</v>
      </c>
      <c r="C19" s="53"/>
      <c r="D19" s="53">
        <v>188</v>
      </c>
      <c r="E19" s="46"/>
      <c r="F19" s="46"/>
      <c r="G19" s="53">
        <v>52</v>
      </c>
      <c r="H19" s="53"/>
      <c r="I19" s="53">
        <v>61</v>
      </c>
      <c r="J19" s="46"/>
      <c r="K19" s="53">
        <v>151</v>
      </c>
      <c r="L19" s="53"/>
      <c r="M19" s="53">
        <v>112</v>
      </c>
      <c r="N19" s="46"/>
      <c r="O19" s="53">
        <v>131</v>
      </c>
      <c r="P19" s="53"/>
      <c r="Q19" s="53">
        <v>144</v>
      </c>
    </row>
    <row r="20" spans="1:17">
      <c r="A20" s="64" t="s">
        <v>73</v>
      </c>
      <c r="B20" s="51">
        <v>545</v>
      </c>
      <c r="C20" s="51"/>
      <c r="D20" s="51">
        <v>574</v>
      </c>
      <c r="E20" s="70"/>
      <c r="F20" s="70"/>
      <c r="G20" s="51">
        <v>98</v>
      </c>
      <c r="H20" s="51"/>
      <c r="I20" s="51">
        <v>69</v>
      </c>
      <c r="J20" s="70"/>
      <c r="K20" s="51">
        <v>216</v>
      </c>
      <c r="L20" s="51"/>
      <c r="M20" s="51">
        <v>197</v>
      </c>
      <c r="N20" s="70"/>
      <c r="O20" s="51">
        <v>299</v>
      </c>
      <c r="P20" s="51"/>
      <c r="Q20" s="51">
        <v>296</v>
      </c>
    </row>
    <row r="21" spans="1:17">
      <c r="A21" s="165" t="s">
        <v>74</v>
      </c>
      <c r="B21" s="53">
        <v>254</v>
      </c>
      <c r="C21" s="53"/>
      <c r="D21" s="53">
        <v>244</v>
      </c>
      <c r="E21" s="46"/>
      <c r="F21" s="46"/>
      <c r="G21" s="53">
        <v>87</v>
      </c>
      <c r="H21" s="53"/>
      <c r="I21" s="53">
        <v>93</v>
      </c>
      <c r="J21" s="46"/>
      <c r="K21" s="53">
        <v>125</v>
      </c>
      <c r="L21" s="53"/>
      <c r="M21" s="53">
        <v>115</v>
      </c>
      <c r="N21" s="46"/>
      <c r="O21" s="53">
        <v>147</v>
      </c>
      <c r="P21" s="53"/>
      <c r="Q21" s="53">
        <v>151</v>
      </c>
    </row>
    <row r="22" spans="1:17">
      <c r="A22" s="64" t="s">
        <v>75</v>
      </c>
      <c r="B22" s="51">
        <v>313</v>
      </c>
      <c r="C22" s="51"/>
      <c r="D22" s="51">
        <v>291</v>
      </c>
      <c r="E22" s="70"/>
      <c r="F22" s="70"/>
      <c r="G22" s="51">
        <v>90</v>
      </c>
      <c r="H22" s="51"/>
      <c r="I22" s="51">
        <v>72</v>
      </c>
      <c r="J22" s="70"/>
      <c r="K22" s="51">
        <v>217</v>
      </c>
      <c r="L22" s="51"/>
      <c r="M22" s="51">
        <v>223</v>
      </c>
      <c r="N22" s="70"/>
      <c r="O22" s="51">
        <v>181</v>
      </c>
      <c r="P22" s="51"/>
      <c r="Q22" s="51">
        <v>153</v>
      </c>
    </row>
    <row r="23" spans="1:17">
      <c r="A23" s="165" t="s">
        <v>76</v>
      </c>
      <c r="B23" s="53">
        <v>134</v>
      </c>
      <c r="C23" s="53"/>
      <c r="D23" s="53">
        <v>92</v>
      </c>
      <c r="E23" s="46"/>
      <c r="F23" s="46"/>
      <c r="G23" s="53">
        <v>28</v>
      </c>
      <c r="H23" s="53"/>
      <c r="I23" s="53">
        <v>12</v>
      </c>
      <c r="J23" s="46"/>
      <c r="K23" s="53">
        <v>58</v>
      </c>
      <c r="L23" s="53"/>
      <c r="M23" s="53">
        <v>53</v>
      </c>
      <c r="N23" s="46"/>
      <c r="O23" s="53">
        <v>116</v>
      </c>
      <c r="P23" s="53"/>
      <c r="Q23" s="53">
        <v>77</v>
      </c>
    </row>
    <row r="24" spans="1:17">
      <c r="A24" s="65" t="s">
        <v>77</v>
      </c>
      <c r="B24" s="56">
        <v>130</v>
      </c>
      <c r="C24" s="56"/>
      <c r="D24" s="56">
        <v>104</v>
      </c>
      <c r="E24" s="74"/>
      <c r="F24" s="74"/>
      <c r="G24" s="56">
        <v>35</v>
      </c>
      <c r="H24" s="56"/>
      <c r="I24" s="56">
        <v>34</v>
      </c>
      <c r="J24" s="74"/>
      <c r="K24" s="56">
        <v>46</v>
      </c>
      <c r="L24" s="56"/>
      <c r="M24" s="56">
        <v>59</v>
      </c>
      <c r="N24" s="74"/>
      <c r="O24" s="56">
        <v>78</v>
      </c>
      <c r="P24" s="56"/>
      <c r="Q24" s="56">
        <v>118</v>
      </c>
    </row>
    <row r="25" spans="1:17">
      <c r="A25" s="165" t="s">
        <v>78</v>
      </c>
      <c r="B25" s="53">
        <v>3233</v>
      </c>
      <c r="C25" s="53"/>
      <c r="D25" s="53">
        <v>3030</v>
      </c>
      <c r="E25" s="46"/>
      <c r="F25" s="46"/>
      <c r="G25" s="53">
        <v>99</v>
      </c>
      <c r="H25" s="53"/>
      <c r="I25" s="53">
        <v>78</v>
      </c>
      <c r="J25" s="46"/>
      <c r="K25" s="53">
        <v>850</v>
      </c>
      <c r="L25" s="53"/>
      <c r="M25" s="53">
        <v>904</v>
      </c>
      <c r="N25" s="46"/>
      <c r="O25" s="53">
        <v>1177</v>
      </c>
      <c r="P25" s="53"/>
      <c r="Q25" s="53">
        <v>1285</v>
      </c>
    </row>
    <row r="26" spans="1:17">
      <c r="A26" s="65" t="s">
        <v>79</v>
      </c>
      <c r="B26" s="56">
        <v>169</v>
      </c>
      <c r="C26" s="56"/>
      <c r="D26" s="56">
        <v>174</v>
      </c>
      <c r="E26" s="74"/>
      <c r="F26" s="74"/>
      <c r="G26" s="56">
        <v>44</v>
      </c>
      <c r="H26" s="56"/>
      <c r="I26" s="56">
        <v>37</v>
      </c>
      <c r="J26" s="74"/>
      <c r="K26" s="56">
        <v>155</v>
      </c>
      <c r="L26" s="56"/>
      <c r="M26" s="56">
        <v>100</v>
      </c>
      <c r="N26" s="74"/>
      <c r="O26" s="56">
        <v>127</v>
      </c>
      <c r="P26" s="56"/>
      <c r="Q26" s="56">
        <v>117</v>
      </c>
    </row>
    <row r="27" spans="1:17">
      <c r="A27" s="165" t="s">
        <v>80</v>
      </c>
      <c r="B27" s="53">
        <v>446</v>
      </c>
      <c r="C27" s="53"/>
      <c r="D27" s="53">
        <v>463</v>
      </c>
      <c r="E27" s="46"/>
      <c r="F27" s="46"/>
      <c r="G27" s="53">
        <v>67</v>
      </c>
      <c r="H27" s="53"/>
      <c r="I27" s="53">
        <v>53</v>
      </c>
      <c r="J27" s="46"/>
      <c r="K27" s="53">
        <v>224</v>
      </c>
      <c r="L27" s="53"/>
      <c r="M27" s="53">
        <v>196</v>
      </c>
      <c r="N27" s="46"/>
      <c r="O27" s="53">
        <v>177</v>
      </c>
      <c r="P27" s="53"/>
      <c r="Q27" s="53">
        <v>228</v>
      </c>
    </row>
    <row r="28" spans="1:17">
      <c r="A28" s="65" t="s">
        <v>81</v>
      </c>
      <c r="B28" s="56">
        <v>124</v>
      </c>
      <c r="C28" s="56"/>
      <c r="D28" s="56">
        <v>110</v>
      </c>
      <c r="E28" s="74"/>
      <c r="F28" s="74"/>
      <c r="G28" s="56">
        <v>38</v>
      </c>
      <c r="H28" s="56"/>
      <c r="I28" s="56">
        <v>22</v>
      </c>
      <c r="J28" s="74"/>
      <c r="K28" s="56">
        <v>62</v>
      </c>
      <c r="L28" s="56"/>
      <c r="M28" s="56">
        <v>69</v>
      </c>
      <c r="N28" s="74"/>
      <c r="O28" s="56">
        <v>65</v>
      </c>
      <c r="P28" s="56"/>
      <c r="Q28" s="56">
        <v>52</v>
      </c>
    </row>
    <row r="29" spans="1:17">
      <c r="A29" s="165" t="s">
        <v>82</v>
      </c>
      <c r="B29" s="53">
        <v>287</v>
      </c>
      <c r="C29" s="53"/>
      <c r="D29" s="53">
        <v>339</v>
      </c>
      <c r="E29" s="46"/>
      <c r="F29" s="46"/>
      <c r="G29" s="53">
        <v>82</v>
      </c>
      <c r="H29" s="53"/>
      <c r="I29" s="53">
        <v>76</v>
      </c>
      <c r="J29" s="46"/>
      <c r="K29" s="53">
        <v>224</v>
      </c>
      <c r="L29" s="53"/>
      <c r="M29" s="53">
        <v>195</v>
      </c>
      <c r="N29" s="46"/>
      <c r="O29" s="53">
        <v>165</v>
      </c>
      <c r="P29" s="53"/>
      <c r="Q29" s="53">
        <v>196</v>
      </c>
    </row>
    <row r="30" spans="1:17">
      <c r="A30" s="58" t="s">
        <v>20</v>
      </c>
      <c r="B30" s="63">
        <v>5986</v>
      </c>
      <c r="C30" s="63"/>
      <c r="D30" s="63">
        <v>5740</v>
      </c>
      <c r="E30" s="88"/>
      <c r="F30" s="88"/>
      <c r="G30" s="63">
        <v>791</v>
      </c>
      <c r="H30" s="63"/>
      <c r="I30" s="63">
        <v>658</v>
      </c>
      <c r="J30" s="88"/>
      <c r="K30" s="63">
        <v>2434</v>
      </c>
      <c r="L30" s="63"/>
      <c r="M30" s="63">
        <v>2297</v>
      </c>
      <c r="N30" s="88"/>
      <c r="O30" s="63">
        <v>2764</v>
      </c>
      <c r="P30" s="63"/>
      <c r="Q30" s="63">
        <v>2898</v>
      </c>
    </row>
    <row r="31" spans="1:17">
      <c r="A31" s="26" t="s">
        <v>251</v>
      </c>
    </row>
  </sheetData>
  <mergeCells count="10">
    <mergeCell ref="A16:A17"/>
    <mergeCell ref="B16:D16"/>
    <mergeCell ref="G16:I16"/>
    <mergeCell ref="K16:M16"/>
    <mergeCell ref="O16:Q16"/>
    <mergeCell ref="N4:P4"/>
    <mergeCell ref="A4:A5"/>
    <mergeCell ref="B4:D4"/>
    <mergeCell ref="F4:H4"/>
    <mergeCell ref="J4:L4"/>
  </mergeCells>
  <pageMargins left="0.70866141732283472" right="0.70866141732283472" top="0.74803149606299213" bottom="0.74803149606299213" header="0.31496062992125984" footer="0.31496062992125984"/>
  <pageSetup paperSize="9" scale="86" firstPageNumber="239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 Transports et communications&amp;R&amp;"Arial,Gras"&amp;8&amp;P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O74"/>
  <sheetViews>
    <sheetView showGridLines="0" view="pageLayout" topLeftCell="A59" workbookViewId="0">
      <selection activeCell="D60" sqref="D60"/>
    </sheetView>
  </sheetViews>
  <sheetFormatPr baseColWidth="10" defaultColWidth="11.42578125" defaultRowHeight="12.75"/>
  <cols>
    <col min="1" max="1" width="11.42578125" style="112" customWidth="1"/>
    <col min="2" max="2" width="9.5703125" style="109" customWidth="1"/>
    <col min="3" max="3" width="7.7109375" style="109" customWidth="1"/>
    <col min="4" max="4" width="7.5703125" style="109" customWidth="1"/>
    <col min="5" max="5" width="7.7109375" style="109" customWidth="1"/>
    <col min="6" max="6" width="7.42578125" style="109" customWidth="1"/>
    <col min="7" max="7" width="7.5703125" style="109" customWidth="1"/>
    <col min="8" max="8" width="7.85546875" style="109" customWidth="1"/>
    <col min="9" max="9" width="6.7109375" style="109" customWidth="1"/>
    <col min="10" max="10" width="9.5703125" style="109" customWidth="1"/>
    <col min="11" max="11" width="7.140625" style="109" customWidth="1"/>
    <col min="12" max="12" width="8.7109375" style="109" customWidth="1"/>
    <col min="13" max="13" width="8.85546875" style="109" customWidth="1"/>
    <col min="14" max="16384" width="11.42578125" style="1"/>
  </cols>
  <sheetData>
    <row r="2" spans="1:15">
      <c r="A2" s="90" t="s">
        <v>747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4"/>
      <c r="O2" s="4"/>
    </row>
    <row r="4" spans="1:15" s="6" customFormat="1">
      <c r="A4" s="91" t="s">
        <v>0</v>
      </c>
      <c r="B4" s="92" t="s">
        <v>22</v>
      </c>
      <c r="C4" s="92" t="s">
        <v>41</v>
      </c>
      <c r="D4" s="92" t="s">
        <v>24</v>
      </c>
      <c r="E4" s="92" t="s">
        <v>25</v>
      </c>
      <c r="F4" s="92" t="s">
        <v>26</v>
      </c>
      <c r="G4" s="92" t="s">
        <v>27</v>
      </c>
      <c r="H4" s="92" t="s">
        <v>28</v>
      </c>
      <c r="I4" s="92" t="s">
        <v>83</v>
      </c>
      <c r="J4" s="92" t="s">
        <v>30</v>
      </c>
      <c r="K4" s="92" t="s">
        <v>31</v>
      </c>
      <c r="L4" s="92" t="s">
        <v>32</v>
      </c>
      <c r="M4" s="105" t="s">
        <v>33</v>
      </c>
    </row>
    <row r="5" spans="1:15">
      <c r="A5" s="25" t="s">
        <v>71</v>
      </c>
      <c r="B5" s="93">
        <v>22</v>
      </c>
      <c r="C5" s="93">
        <v>15</v>
      </c>
      <c r="D5" s="93">
        <v>11</v>
      </c>
      <c r="E5" s="93">
        <v>10</v>
      </c>
      <c r="F5" s="93">
        <v>11</v>
      </c>
      <c r="G5" s="93">
        <v>8</v>
      </c>
      <c r="H5" s="93">
        <v>7</v>
      </c>
      <c r="I5" s="93">
        <v>3</v>
      </c>
      <c r="J5" s="93">
        <v>10</v>
      </c>
      <c r="K5" s="93">
        <v>12</v>
      </c>
      <c r="L5" s="93">
        <v>10</v>
      </c>
      <c r="M5" s="93">
        <v>9</v>
      </c>
    </row>
    <row r="6" spans="1:15">
      <c r="A6" s="169" t="s">
        <v>72</v>
      </c>
      <c r="B6" s="94">
        <v>19</v>
      </c>
      <c r="C6" s="94">
        <v>24</v>
      </c>
      <c r="D6" s="94">
        <v>18</v>
      </c>
      <c r="E6" s="94">
        <v>21</v>
      </c>
      <c r="F6" s="94">
        <v>19</v>
      </c>
      <c r="G6" s="94">
        <v>17</v>
      </c>
      <c r="H6" s="94">
        <v>18</v>
      </c>
      <c r="I6" s="94">
        <v>19</v>
      </c>
      <c r="J6" s="94">
        <v>10</v>
      </c>
      <c r="K6" s="94">
        <v>22</v>
      </c>
      <c r="L6" s="94">
        <v>17</v>
      </c>
      <c r="M6" s="94">
        <v>19</v>
      </c>
    </row>
    <row r="7" spans="1:15">
      <c r="A7" s="25" t="s">
        <v>73</v>
      </c>
      <c r="B7" s="93">
        <v>59</v>
      </c>
      <c r="C7" s="93">
        <v>56</v>
      </c>
      <c r="D7" s="93">
        <v>44</v>
      </c>
      <c r="E7" s="93">
        <v>63</v>
      </c>
      <c r="F7" s="93">
        <v>59</v>
      </c>
      <c r="G7" s="93">
        <v>51</v>
      </c>
      <c r="H7" s="93">
        <v>37</v>
      </c>
      <c r="I7" s="93">
        <v>44</v>
      </c>
      <c r="J7" s="93">
        <v>27</v>
      </c>
      <c r="K7" s="93">
        <v>40</v>
      </c>
      <c r="L7" s="93">
        <v>41</v>
      </c>
      <c r="M7" s="93">
        <v>24</v>
      </c>
    </row>
    <row r="8" spans="1:15">
      <c r="A8" s="169" t="s">
        <v>74</v>
      </c>
      <c r="B8" s="94">
        <v>23</v>
      </c>
      <c r="C8" s="94">
        <v>21</v>
      </c>
      <c r="D8" s="94">
        <v>29</v>
      </c>
      <c r="E8" s="94">
        <v>25</v>
      </c>
      <c r="F8" s="94">
        <v>10</v>
      </c>
      <c r="G8" s="94">
        <v>20</v>
      </c>
      <c r="H8" s="94">
        <v>25</v>
      </c>
      <c r="I8" s="94">
        <v>16</v>
      </c>
      <c r="J8" s="94">
        <v>14</v>
      </c>
      <c r="K8" s="94">
        <v>24</v>
      </c>
      <c r="L8" s="94">
        <v>27</v>
      </c>
      <c r="M8" s="94">
        <v>20</v>
      </c>
    </row>
    <row r="9" spans="1:15">
      <c r="A9" s="25" t="s">
        <v>75</v>
      </c>
      <c r="B9" s="93">
        <v>29</v>
      </c>
      <c r="C9" s="93">
        <v>25</v>
      </c>
      <c r="D9" s="93">
        <v>29</v>
      </c>
      <c r="E9" s="93">
        <v>31</v>
      </c>
      <c r="F9" s="93">
        <v>25</v>
      </c>
      <c r="G9" s="93">
        <v>23</v>
      </c>
      <c r="H9" s="93">
        <v>25</v>
      </c>
      <c r="I9" s="93">
        <v>25</v>
      </c>
      <c r="J9" s="93">
        <v>29</v>
      </c>
      <c r="K9" s="93">
        <v>25</v>
      </c>
      <c r="L9" s="93">
        <v>14</v>
      </c>
      <c r="M9" s="93">
        <v>34</v>
      </c>
    </row>
    <row r="10" spans="1:15">
      <c r="A10" s="169" t="s">
        <v>76</v>
      </c>
      <c r="B10" s="94">
        <v>8</v>
      </c>
      <c r="C10" s="94">
        <v>5</v>
      </c>
      <c r="D10" s="94">
        <v>10</v>
      </c>
      <c r="E10" s="94">
        <v>9</v>
      </c>
      <c r="F10" s="94">
        <v>10</v>
      </c>
      <c r="G10" s="94">
        <v>13</v>
      </c>
      <c r="H10" s="94">
        <v>8</v>
      </c>
      <c r="I10" s="94">
        <v>10</v>
      </c>
      <c r="J10" s="94">
        <v>16</v>
      </c>
      <c r="K10" s="94">
        <v>19</v>
      </c>
      <c r="L10" s="94">
        <v>17</v>
      </c>
      <c r="M10" s="94">
        <v>9</v>
      </c>
    </row>
    <row r="11" spans="1:15">
      <c r="A11" s="25" t="s">
        <v>77</v>
      </c>
      <c r="B11" s="93">
        <v>13</v>
      </c>
      <c r="C11" s="93">
        <v>13</v>
      </c>
      <c r="D11" s="93">
        <v>8</v>
      </c>
      <c r="E11" s="93">
        <v>16</v>
      </c>
      <c r="F11" s="93">
        <v>11</v>
      </c>
      <c r="G11" s="93">
        <v>10</v>
      </c>
      <c r="H11" s="93">
        <v>7</v>
      </c>
      <c r="I11" s="93">
        <v>13</v>
      </c>
      <c r="J11" s="93">
        <v>6</v>
      </c>
      <c r="K11" s="93">
        <v>15</v>
      </c>
      <c r="L11" s="93">
        <v>8</v>
      </c>
      <c r="M11" s="93">
        <v>10</v>
      </c>
    </row>
    <row r="12" spans="1:15">
      <c r="A12" s="169" t="s">
        <v>78</v>
      </c>
      <c r="B12" s="94">
        <v>247</v>
      </c>
      <c r="C12" s="94">
        <v>245</v>
      </c>
      <c r="D12" s="94">
        <v>268</v>
      </c>
      <c r="E12" s="94">
        <v>264</v>
      </c>
      <c r="F12" s="94">
        <v>288</v>
      </c>
      <c r="G12" s="94">
        <v>247</v>
      </c>
      <c r="H12" s="94">
        <v>267</v>
      </c>
      <c r="I12" s="94">
        <v>262</v>
      </c>
      <c r="J12" s="94">
        <v>277</v>
      </c>
      <c r="K12" s="94">
        <v>288</v>
      </c>
      <c r="L12" s="94">
        <v>253</v>
      </c>
      <c r="M12" s="94">
        <v>326</v>
      </c>
    </row>
    <row r="13" spans="1:15">
      <c r="A13" s="25" t="s">
        <v>79</v>
      </c>
      <c r="B13" s="93">
        <v>16</v>
      </c>
      <c r="C13" s="93">
        <v>15</v>
      </c>
      <c r="D13" s="93">
        <v>21</v>
      </c>
      <c r="E13" s="93">
        <v>14</v>
      </c>
      <c r="F13" s="93">
        <v>16</v>
      </c>
      <c r="G13" s="93">
        <v>12</v>
      </c>
      <c r="H13" s="93">
        <v>12</v>
      </c>
      <c r="I13" s="93">
        <v>13</v>
      </c>
      <c r="J13" s="93">
        <v>12</v>
      </c>
      <c r="K13" s="93">
        <v>10</v>
      </c>
      <c r="L13" s="93">
        <v>16</v>
      </c>
      <c r="M13" s="93">
        <v>12</v>
      </c>
    </row>
    <row r="14" spans="1:15">
      <c r="A14" s="169" t="s">
        <v>80</v>
      </c>
      <c r="B14" s="94">
        <v>26</v>
      </c>
      <c r="C14" s="94">
        <v>49</v>
      </c>
      <c r="D14" s="94">
        <v>37</v>
      </c>
      <c r="E14" s="94">
        <v>38</v>
      </c>
      <c r="F14" s="94">
        <v>29</v>
      </c>
      <c r="G14" s="94">
        <v>40</v>
      </c>
      <c r="H14" s="94">
        <v>34</v>
      </c>
      <c r="I14" s="94">
        <v>33</v>
      </c>
      <c r="J14" s="94">
        <v>32</v>
      </c>
      <c r="K14" s="94">
        <v>41</v>
      </c>
      <c r="L14" s="94">
        <v>36</v>
      </c>
      <c r="M14" s="94">
        <v>51</v>
      </c>
    </row>
    <row r="15" spans="1:15">
      <c r="A15" s="25" t="s">
        <v>81</v>
      </c>
      <c r="B15" s="93">
        <v>14</v>
      </c>
      <c r="C15" s="93">
        <v>12</v>
      </c>
      <c r="D15" s="93">
        <v>7</v>
      </c>
      <c r="E15" s="93">
        <v>16</v>
      </c>
      <c r="F15" s="93">
        <v>7</v>
      </c>
      <c r="G15" s="93">
        <v>13</v>
      </c>
      <c r="H15" s="93">
        <v>11</v>
      </c>
      <c r="I15" s="93">
        <v>7</v>
      </c>
      <c r="J15" s="93">
        <v>9</v>
      </c>
      <c r="K15" s="93">
        <v>7</v>
      </c>
      <c r="L15" s="93">
        <v>7</v>
      </c>
      <c r="M15" s="93">
        <v>14</v>
      </c>
    </row>
    <row r="16" spans="1:15">
      <c r="A16" s="169" t="s">
        <v>82</v>
      </c>
      <c r="B16" s="94">
        <v>18</v>
      </c>
      <c r="C16" s="94">
        <v>25</v>
      </c>
      <c r="D16" s="94">
        <v>28</v>
      </c>
      <c r="E16" s="94">
        <v>25</v>
      </c>
      <c r="F16" s="94">
        <v>33</v>
      </c>
      <c r="G16" s="94">
        <v>18</v>
      </c>
      <c r="H16" s="94">
        <v>20</v>
      </c>
      <c r="I16" s="94">
        <v>19</v>
      </c>
      <c r="J16" s="94">
        <v>22</v>
      </c>
      <c r="K16" s="94">
        <v>34</v>
      </c>
      <c r="L16" s="94">
        <v>23</v>
      </c>
      <c r="M16" s="94">
        <v>22</v>
      </c>
    </row>
    <row r="17" spans="1:13">
      <c r="A17" s="60" t="s">
        <v>20</v>
      </c>
      <c r="B17" s="93">
        <v>494</v>
      </c>
      <c r="C17" s="93">
        <v>505</v>
      </c>
      <c r="D17" s="93">
        <v>510</v>
      </c>
      <c r="E17" s="93">
        <v>532</v>
      </c>
      <c r="F17" s="93">
        <v>518</v>
      </c>
      <c r="G17" s="93">
        <v>472</v>
      </c>
      <c r="H17" s="93">
        <v>471</v>
      </c>
      <c r="I17" s="93">
        <v>464</v>
      </c>
      <c r="J17" s="93">
        <v>464</v>
      </c>
      <c r="K17" s="93">
        <v>537</v>
      </c>
      <c r="L17" s="93">
        <v>469</v>
      </c>
      <c r="M17" s="93">
        <v>550</v>
      </c>
    </row>
    <row r="18" spans="1:13">
      <c r="A18" s="26" t="s">
        <v>251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>
      <c r="A19" s="25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1" spans="1:13">
      <c r="A21" s="90" t="s">
        <v>748</v>
      </c>
      <c r="B21" s="103"/>
      <c r="C21" s="103"/>
      <c r="D21" s="103"/>
      <c r="E21" s="103"/>
      <c r="F21" s="103"/>
      <c r="G21" s="103"/>
    </row>
    <row r="23" spans="1:13" s="6" customFormat="1">
      <c r="A23" s="91" t="s">
        <v>0</v>
      </c>
      <c r="B23" s="97" t="s">
        <v>43</v>
      </c>
      <c r="C23" s="97" t="s">
        <v>44</v>
      </c>
      <c r="D23" s="97" t="s">
        <v>45</v>
      </c>
      <c r="E23" s="97" t="s">
        <v>46</v>
      </c>
      <c r="F23" s="97" t="s">
        <v>47</v>
      </c>
      <c r="G23" s="97" t="s">
        <v>48</v>
      </c>
      <c r="H23" s="97" t="s">
        <v>49</v>
      </c>
      <c r="I23" s="111"/>
      <c r="J23" s="111"/>
      <c r="K23" s="111"/>
      <c r="L23" s="111"/>
      <c r="M23" s="111"/>
    </row>
    <row r="24" spans="1:13">
      <c r="A24" s="96" t="s">
        <v>71</v>
      </c>
      <c r="B24" s="93">
        <v>17</v>
      </c>
      <c r="C24" s="93">
        <v>14</v>
      </c>
      <c r="D24" s="93">
        <v>15</v>
      </c>
      <c r="E24" s="93">
        <v>24</v>
      </c>
      <c r="F24" s="93">
        <v>13</v>
      </c>
      <c r="G24" s="93">
        <v>24</v>
      </c>
      <c r="H24" s="93">
        <v>21</v>
      </c>
    </row>
    <row r="25" spans="1:13">
      <c r="A25" s="169" t="s">
        <v>72</v>
      </c>
      <c r="B25" s="94">
        <v>31</v>
      </c>
      <c r="C25" s="94">
        <v>41</v>
      </c>
      <c r="D25" s="94">
        <v>32</v>
      </c>
      <c r="E25" s="94">
        <v>27</v>
      </c>
      <c r="F25" s="94">
        <v>26</v>
      </c>
      <c r="G25" s="94">
        <v>44</v>
      </c>
      <c r="H25" s="94">
        <v>22</v>
      </c>
    </row>
    <row r="26" spans="1:13">
      <c r="A26" s="25" t="s">
        <v>73</v>
      </c>
      <c r="B26" s="93">
        <v>70</v>
      </c>
      <c r="C26" s="93">
        <v>67</v>
      </c>
      <c r="D26" s="93">
        <v>56</v>
      </c>
      <c r="E26" s="93">
        <v>58</v>
      </c>
      <c r="F26" s="93">
        <v>68</v>
      </c>
      <c r="G26" s="93">
        <v>135</v>
      </c>
      <c r="H26" s="93">
        <v>91</v>
      </c>
    </row>
    <row r="27" spans="1:13">
      <c r="A27" s="169" t="s">
        <v>74</v>
      </c>
      <c r="B27" s="94">
        <v>35</v>
      </c>
      <c r="C27" s="94">
        <v>24</v>
      </c>
      <c r="D27" s="94">
        <v>32</v>
      </c>
      <c r="E27" s="94">
        <v>42</v>
      </c>
      <c r="F27" s="94">
        <v>31</v>
      </c>
      <c r="G27" s="94">
        <v>53</v>
      </c>
      <c r="H27" s="94">
        <v>37</v>
      </c>
    </row>
    <row r="28" spans="1:13">
      <c r="A28" s="25" t="s">
        <v>75</v>
      </c>
      <c r="B28" s="93">
        <v>42</v>
      </c>
      <c r="C28" s="93">
        <v>33</v>
      </c>
      <c r="D28" s="93">
        <v>39</v>
      </c>
      <c r="E28" s="93">
        <v>53</v>
      </c>
      <c r="F28" s="93">
        <v>39</v>
      </c>
      <c r="G28" s="93">
        <v>59</v>
      </c>
      <c r="H28" s="93">
        <v>49</v>
      </c>
    </row>
    <row r="29" spans="1:13">
      <c r="A29" s="169" t="s">
        <v>76</v>
      </c>
      <c r="B29" s="94">
        <v>16</v>
      </c>
      <c r="C29" s="94">
        <v>24</v>
      </c>
      <c r="D29" s="94">
        <v>14</v>
      </c>
      <c r="E29" s="94">
        <v>18</v>
      </c>
      <c r="F29" s="94">
        <v>17</v>
      </c>
      <c r="G29" s="94">
        <v>24</v>
      </c>
      <c r="H29" s="94">
        <v>21</v>
      </c>
    </row>
    <row r="30" spans="1:13">
      <c r="A30" s="25" t="s">
        <v>77</v>
      </c>
      <c r="B30" s="93">
        <v>12</v>
      </c>
      <c r="C30" s="93">
        <v>24</v>
      </c>
      <c r="D30" s="93">
        <v>21</v>
      </c>
      <c r="E30" s="93">
        <v>19</v>
      </c>
      <c r="F30" s="93">
        <v>21</v>
      </c>
      <c r="G30" s="93">
        <v>13</v>
      </c>
      <c r="H30" s="93">
        <v>20</v>
      </c>
    </row>
    <row r="31" spans="1:13">
      <c r="A31" s="169" t="s">
        <v>78</v>
      </c>
      <c r="B31" s="94">
        <v>459</v>
      </c>
      <c r="C31" s="94">
        <v>447</v>
      </c>
      <c r="D31" s="94">
        <v>479</v>
      </c>
      <c r="E31" s="94">
        <v>525</v>
      </c>
      <c r="F31" s="94">
        <v>536</v>
      </c>
      <c r="G31" s="94">
        <v>457</v>
      </c>
      <c r="H31" s="94">
        <v>329</v>
      </c>
    </row>
    <row r="32" spans="1:13">
      <c r="A32" s="25" t="s">
        <v>79</v>
      </c>
      <c r="B32" s="93">
        <v>22</v>
      </c>
      <c r="C32" s="93">
        <v>22</v>
      </c>
      <c r="D32" s="93">
        <v>17</v>
      </c>
      <c r="E32" s="93">
        <v>23</v>
      </c>
      <c r="F32" s="93">
        <v>21</v>
      </c>
      <c r="G32" s="93">
        <v>41</v>
      </c>
      <c r="H32" s="93">
        <v>23</v>
      </c>
    </row>
    <row r="33" spans="1:13">
      <c r="A33" s="169" t="s">
        <v>80</v>
      </c>
      <c r="B33" s="94">
        <v>58</v>
      </c>
      <c r="C33" s="94">
        <v>53</v>
      </c>
      <c r="D33" s="94">
        <v>65</v>
      </c>
      <c r="E33" s="94">
        <v>57</v>
      </c>
      <c r="F33" s="94">
        <v>60</v>
      </c>
      <c r="G33" s="94">
        <v>77</v>
      </c>
      <c r="H33" s="94">
        <v>76</v>
      </c>
    </row>
    <row r="34" spans="1:13">
      <c r="A34" s="25" t="s">
        <v>81</v>
      </c>
      <c r="B34" s="93">
        <v>20</v>
      </c>
      <c r="C34" s="93">
        <v>13</v>
      </c>
      <c r="D34" s="93">
        <v>14</v>
      </c>
      <c r="E34" s="93">
        <v>13</v>
      </c>
      <c r="F34" s="93">
        <v>19</v>
      </c>
      <c r="G34" s="93">
        <v>26</v>
      </c>
      <c r="H34" s="93">
        <v>19</v>
      </c>
    </row>
    <row r="35" spans="1:13">
      <c r="A35" s="169" t="s">
        <v>82</v>
      </c>
      <c r="B35" s="94">
        <v>37</v>
      </c>
      <c r="C35" s="94">
        <v>26</v>
      </c>
      <c r="D35" s="94">
        <v>30</v>
      </c>
      <c r="E35" s="94">
        <v>31</v>
      </c>
      <c r="F35" s="94">
        <v>49</v>
      </c>
      <c r="G35" s="94">
        <v>65</v>
      </c>
      <c r="H35" s="94">
        <v>49</v>
      </c>
    </row>
    <row r="36" spans="1:13">
      <c r="A36" s="60" t="s">
        <v>20</v>
      </c>
      <c r="B36" s="93">
        <v>819</v>
      </c>
      <c r="C36" s="93">
        <v>788</v>
      </c>
      <c r="D36" s="93">
        <v>814</v>
      </c>
      <c r="E36" s="93">
        <v>890</v>
      </c>
      <c r="F36" s="93">
        <v>900</v>
      </c>
      <c r="G36" s="93">
        <v>1018</v>
      </c>
      <c r="H36" s="93">
        <v>757</v>
      </c>
    </row>
    <row r="37" spans="1:13">
      <c r="A37" s="26" t="s">
        <v>251</v>
      </c>
      <c r="B37" s="108"/>
      <c r="C37" s="108"/>
      <c r="D37" s="108"/>
      <c r="E37" s="108"/>
      <c r="F37" s="108"/>
      <c r="G37" s="108"/>
      <c r="H37" s="108"/>
    </row>
    <row r="38" spans="1:13">
      <c r="A38" s="25"/>
      <c r="B38" s="108"/>
      <c r="C38" s="108"/>
      <c r="D38" s="108"/>
      <c r="E38" s="108"/>
      <c r="F38" s="108"/>
      <c r="G38" s="108"/>
      <c r="H38" s="108"/>
    </row>
    <row r="41" spans="1:13">
      <c r="A41" s="90" t="s">
        <v>749</v>
      </c>
      <c r="B41" s="103"/>
      <c r="C41" s="103"/>
      <c r="D41" s="103"/>
      <c r="E41" s="103"/>
      <c r="F41" s="103"/>
    </row>
    <row r="43" spans="1:13" s="6" customFormat="1">
      <c r="A43" s="91" t="s">
        <v>0</v>
      </c>
      <c r="B43" s="97" t="s">
        <v>69</v>
      </c>
      <c r="C43" s="97" t="s">
        <v>87</v>
      </c>
      <c r="D43" s="97" t="s">
        <v>88</v>
      </c>
      <c r="E43" s="97" t="s">
        <v>89</v>
      </c>
      <c r="F43" s="97" t="s">
        <v>90</v>
      </c>
      <c r="G43" s="97" t="s">
        <v>91</v>
      </c>
      <c r="H43" s="97" t="s">
        <v>92</v>
      </c>
      <c r="I43" s="97" t="s">
        <v>93</v>
      </c>
      <c r="J43" s="97" t="s">
        <v>94</v>
      </c>
      <c r="K43" s="111"/>
      <c r="L43" s="111"/>
      <c r="M43" s="111"/>
    </row>
    <row r="44" spans="1:13">
      <c r="A44" s="96" t="s">
        <v>71</v>
      </c>
      <c r="B44" s="93">
        <v>36</v>
      </c>
      <c r="C44" s="93">
        <v>7</v>
      </c>
      <c r="D44" s="93">
        <v>61</v>
      </c>
      <c r="E44" s="93">
        <v>55</v>
      </c>
      <c r="F44" s="93">
        <v>39</v>
      </c>
      <c r="G44" s="93">
        <v>18</v>
      </c>
      <c r="H44" s="93">
        <v>6</v>
      </c>
      <c r="I44" s="93"/>
      <c r="J44" s="93">
        <v>0</v>
      </c>
    </row>
    <row r="45" spans="1:13">
      <c r="A45" s="169" t="s">
        <v>72</v>
      </c>
      <c r="B45" s="94">
        <v>50</v>
      </c>
      <c r="C45" s="94">
        <v>26</v>
      </c>
      <c r="D45" s="94">
        <v>117</v>
      </c>
      <c r="E45" s="94">
        <v>98</v>
      </c>
      <c r="F45" s="94">
        <v>47</v>
      </c>
      <c r="G45" s="94">
        <v>21</v>
      </c>
      <c r="H45" s="94">
        <v>4</v>
      </c>
      <c r="I45" s="94">
        <v>1</v>
      </c>
      <c r="J45" s="94">
        <v>3</v>
      </c>
    </row>
    <row r="46" spans="1:13">
      <c r="A46" s="25" t="s">
        <v>73</v>
      </c>
      <c r="B46" s="93">
        <v>193</v>
      </c>
      <c r="C46" s="93">
        <v>20</v>
      </c>
      <c r="D46" s="93">
        <v>247</v>
      </c>
      <c r="E46" s="93">
        <v>315</v>
      </c>
      <c r="F46" s="93">
        <v>186</v>
      </c>
      <c r="G46" s="93">
        <v>74</v>
      </c>
      <c r="H46" s="93">
        <v>13</v>
      </c>
      <c r="I46" s="93">
        <v>4</v>
      </c>
      <c r="J46" s="93">
        <v>0</v>
      </c>
    </row>
    <row r="47" spans="1:13">
      <c r="A47" s="169" t="s">
        <v>74</v>
      </c>
      <c r="B47" s="94">
        <v>71</v>
      </c>
      <c r="C47" s="94">
        <v>28</v>
      </c>
      <c r="D47" s="94">
        <v>140</v>
      </c>
      <c r="E47" s="94">
        <v>132</v>
      </c>
      <c r="F47" s="94">
        <v>58</v>
      </c>
      <c r="G47" s="94">
        <v>26</v>
      </c>
      <c r="H47" s="94">
        <v>3</v>
      </c>
      <c r="I47" s="94">
        <v>2</v>
      </c>
      <c r="J47" s="94">
        <v>1</v>
      </c>
    </row>
    <row r="48" spans="1:13">
      <c r="A48" s="25" t="s">
        <v>75</v>
      </c>
      <c r="B48" s="93">
        <v>67</v>
      </c>
      <c r="C48" s="93">
        <v>12</v>
      </c>
      <c r="D48" s="93">
        <v>151</v>
      </c>
      <c r="E48" s="93">
        <v>207</v>
      </c>
      <c r="F48" s="93">
        <v>71</v>
      </c>
      <c r="G48" s="93">
        <v>28</v>
      </c>
      <c r="H48" s="93">
        <v>7</v>
      </c>
      <c r="I48" s="93">
        <v>1</v>
      </c>
      <c r="J48" s="93">
        <v>0</v>
      </c>
    </row>
    <row r="49" spans="1:13">
      <c r="A49" s="169" t="s">
        <v>76</v>
      </c>
      <c r="B49" s="94">
        <v>21</v>
      </c>
      <c r="C49" s="94">
        <v>18</v>
      </c>
      <c r="D49" s="94">
        <v>84</v>
      </c>
      <c r="E49" s="94">
        <v>60</v>
      </c>
      <c r="F49" s="94">
        <v>33</v>
      </c>
      <c r="G49" s="94">
        <v>18</v>
      </c>
      <c r="H49" s="94">
        <v>4</v>
      </c>
      <c r="I49" s="94">
        <v>2</v>
      </c>
      <c r="J49" s="94">
        <v>0</v>
      </c>
    </row>
    <row r="50" spans="1:13">
      <c r="A50" s="25" t="s">
        <v>77</v>
      </c>
      <c r="B50" s="93">
        <v>35</v>
      </c>
      <c r="C50" s="93">
        <v>8</v>
      </c>
      <c r="D50" s="93">
        <v>64</v>
      </c>
      <c r="E50" s="93">
        <v>57</v>
      </c>
      <c r="F50" s="93">
        <v>32</v>
      </c>
      <c r="G50" s="93">
        <v>9</v>
      </c>
      <c r="H50" s="93">
        <v>2</v>
      </c>
      <c r="I50" s="93">
        <v>1</v>
      </c>
      <c r="J50" s="93">
        <v>0</v>
      </c>
    </row>
    <row r="51" spans="1:13">
      <c r="A51" s="169" t="s">
        <v>78</v>
      </c>
      <c r="B51" s="94">
        <v>1727</v>
      </c>
      <c r="C51" s="94">
        <v>77</v>
      </c>
      <c r="D51" s="94">
        <v>1511</v>
      </c>
      <c r="E51" s="94">
        <v>1697</v>
      </c>
      <c r="F51" s="94">
        <v>927</v>
      </c>
      <c r="G51" s="94">
        <v>431</v>
      </c>
      <c r="H51" s="94">
        <v>98</v>
      </c>
      <c r="I51" s="94">
        <v>13</v>
      </c>
      <c r="J51" s="94">
        <v>1</v>
      </c>
    </row>
    <row r="52" spans="1:13">
      <c r="A52" s="25" t="s">
        <v>79</v>
      </c>
      <c r="B52" s="93">
        <v>33</v>
      </c>
      <c r="C52" s="93">
        <v>13</v>
      </c>
      <c r="D52" s="93">
        <v>79</v>
      </c>
      <c r="E52" s="93">
        <v>102</v>
      </c>
      <c r="F52" s="93">
        <v>44</v>
      </c>
      <c r="G52" s="93">
        <v>23</v>
      </c>
      <c r="H52" s="93">
        <v>1</v>
      </c>
      <c r="I52" s="93">
        <v>1</v>
      </c>
      <c r="J52" s="93">
        <v>2</v>
      </c>
    </row>
    <row r="53" spans="1:13">
      <c r="A53" s="169" t="s">
        <v>80</v>
      </c>
      <c r="B53" s="94">
        <v>105</v>
      </c>
      <c r="C53" s="94">
        <v>13</v>
      </c>
      <c r="D53" s="94">
        <v>265</v>
      </c>
      <c r="E53" s="94">
        <v>271</v>
      </c>
      <c r="F53" s="94">
        <v>122</v>
      </c>
      <c r="G53" s="94">
        <v>85</v>
      </c>
      <c r="H53" s="94">
        <v>14</v>
      </c>
      <c r="I53" s="94">
        <v>2</v>
      </c>
      <c r="J53" s="94">
        <v>0</v>
      </c>
    </row>
    <row r="54" spans="1:13">
      <c r="A54" s="25" t="s">
        <v>81</v>
      </c>
      <c r="B54" s="93">
        <v>64</v>
      </c>
      <c r="C54" s="93">
        <v>9</v>
      </c>
      <c r="D54" s="93">
        <v>56</v>
      </c>
      <c r="E54" s="93">
        <v>54</v>
      </c>
      <c r="F54" s="93">
        <v>22</v>
      </c>
      <c r="G54" s="93">
        <v>13</v>
      </c>
      <c r="H54" s="93">
        <v>3</v>
      </c>
      <c r="I54" s="93">
        <v>2</v>
      </c>
      <c r="J54" s="93">
        <v>0</v>
      </c>
    </row>
    <row r="55" spans="1:13">
      <c r="A55" s="169" t="s">
        <v>82</v>
      </c>
      <c r="B55" s="94">
        <v>62</v>
      </c>
      <c r="C55" s="94">
        <v>16</v>
      </c>
      <c r="D55" s="94">
        <v>154</v>
      </c>
      <c r="E55" s="94">
        <v>151</v>
      </c>
      <c r="F55" s="94">
        <v>76</v>
      </c>
      <c r="G55" s="94">
        <v>35</v>
      </c>
      <c r="H55" s="94">
        <v>12</v>
      </c>
      <c r="I55" s="94">
        <v>2</v>
      </c>
      <c r="J55" s="94">
        <v>0</v>
      </c>
    </row>
    <row r="56" spans="1:13">
      <c r="A56" s="60" t="s">
        <v>20</v>
      </c>
      <c r="B56" s="93">
        <v>2464</v>
      </c>
      <c r="C56" s="93">
        <v>247</v>
      </c>
      <c r="D56" s="93">
        <v>2929</v>
      </c>
      <c r="E56" s="93">
        <v>3199</v>
      </c>
      <c r="F56" s="93">
        <v>1657</v>
      </c>
      <c r="G56" s="93">
        <v>781</v>
      </c>
      <c r="H56" s="93">
        <v>167</v>
      </c>
      <c r="I56" s="93">
        <v>31</v>
      </c>
      <c r="J56" s="93">
        <v>7</v>
      </c>
    </row>
    <row r="57" spans="1:13">
      <c r="A57" s="26" t="s">
        <v>251</v>
      </c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3">
      <c r="A58" s="25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3">
      <c r="A59" s="90" t="s">
        <v>750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1" spans="1:13">
      <c r="A61" s="91" t="s">
        <v>0</v>
      </c>
      <c r="B61" s="92" t="s">
        <v>22</v>
      </c>
      <c r="C61" s="92" t="s">
        <v>41</v>
      </c>
      <c r="D61" s="92" t="s">
        <v>24</v>
      </c>
      <c r="E61" s="92" t="s">
        <v>25</v>
      </c>
      <c r="F61" s="92" t="s">
        <v>26</v>
      </c>
      <c r="G61" s="92" t="s">
        <v>27</v>
      </c>
      <c r="H61" s="92" t="s">
        <v>28</v>
      </c>
      <c r="I61" s="92" t="s">
        <v>83</v>
      </c>
      <c r="J61" s="92" t="s">
        <v>30</v>
      </c>
      <c r="K61" s="92" t="s">
        <v>31</v>
      </c>
      <c r="L61" s="92" t="s">
        <v>32</v>
      </c>
      <c r="M61" s="105" t="s">
        <v>33</v>
      </c>
    </row>
    <row r="62" spans="1:13">
      <c r="A62" s="25" t="s">
        <v>71</v>
      </c>
      <c r="B62" s="93">
        <v>10</v>
      </c>
      <c r="C62" s="93">
        <v>10</v>
      </c>
      <c r="D62" s="93">
        <v>11</v>
      </c>
      <c r="E62" s="93">
        <v>16</v>
      </c>
      <c r="F62" s="93">
        <v>13</v>
      </c>
      <c r="G62" s="93">
        <v>9</v>
      </c>
      <c r="H62" s="93">
        <v>11</v>
      </c>
      <c r="I62" s="93">
        <v>10</v>
      </c>
      <c r="J62" s="93">
        <v>7</v>
      </c>
      <c r="K62" s="93">
        <v>11</v>
      </c>
      <c r="L62" s="93">
        <v>10</v>
      </c>
      <c r="M62" s="106">
        <v>13</v>
      </c>
    </row>
    <row r="63" spans="1:13">
      <c r="A63" s="163" t="s">
        <v>72</v>
      </c>
      <c r="B63" s="94">
        <v>28</v>
      </c>
      <c r="C63" s="94">
        <v>19</v>
      </c>
      <c r="D63" s="94">
        <v>24</v>
      </c>
      <c r="E63" s="94">
        <v>25</v>
      </c>
      <c r="F63" s="94">
        <v>13</v>
      </c>
      <c r="G63" s="94">
        <v>14</v>
      </c>
      <c r="H63" s="94">
        <v>13</v>
      </c>
      <c r="I63" s="94">
        <v>16</v>
      </c>
      <c r="J63" s="94">
        <v>12</v>
      </c>
      <c r="K63" s="94">
        <v>6</v>
      </c>
      <c r="L63" s="94">
        <v>10</v>
      </c>
      <c r="M63" s="107">
        <v>8</v>
      </c>
    </row>
    <row r="64" spans="1:13">
      <c r="A64" s="25" t="s">
        <v>73</v>
      </c>
      <c r="B64" s="93">
        <v>34</v>
      </c>
      <c r="C64" s="93">
        <v>39</v>
      </c>
      <c r="D64" s="93">
        <v>61</v>
      </c>
      <c r="E64" s="93">
        <v>67</v>
      </c>
      <c r="F64" s="93">
        <v>64</v>
      </c>
      <c r="G64" s="93">
        <v>25</v>
      </c>
      <c r="H64" s="93">
        <v>46</v>
      </c>
      <c r="I64" s="93">
        <v>71</v>
      </c>
      <c r="J64" s="93">
        <v>28</v>
      </c>
      <c r="K64" s="93">
        <v>69</v>
      </c>
      <c r="L64" s="93">
        <v>47</v>
      </c>
      <c r="M64" s="106">
        <v>23</v>
      </c>
    </row>
    <row r="65" spans="1:13">
      <c r="A65" s="163" t="s">
        <v>74</v>
      </c>
      <c r="B65" s="94">
        <v>23</v>
      </c>
      <c r="C65" s="94">
        <v>15</v>
      </c>
      <c r="D65" s="94">
        <v>22</v>
      </c>
      <c r="E65" s="94">
        <v>29</v>
      </c>
      <c r="F65" s="94">
        <v>19</v>
      </c>
      <c r="G65" s="94">
        <v>15</v>
      </c>
      <c r="H65" s="94">
        <v>18</v>
      </c>
      <c r="I65" s="94">
        <v>23</v>
      </c>
      <c r="J65" s="94">
        <v>21</v>
      </c>
      <c r="K65" s="94">
        <v>19</v>
      </c>
      <c r="L65" s="94">
        <v>14</v>
      </c>
      <c r="M65" s="107">
        <v>26</v>
      </c>
    </row>
    <row r="66" spans="1:13">
      <c r="A66" s="25" t="s">
        <v>75</v>
      </c>
      <c r="B66" s="93">
        <v>24</v>
      </c>
      <c r="C66" s="93">
        <v>20</v>
      </c>
      <c r="D66" s="93">
        <v>30</v>
      </c>
      <c r="E66" s="93">
        <v>34</v>
      </c>
      <c r="F66" s="93">
        <v>23</v>
      </c>
      <c r="G66" s="93">
        <v>22</v>
      </c>
      <c r="H66" s="93">
        <v>16</v>
      </c>
      <c r="I66" s="93">
        <v>21</v>
      </c>
      <c r="J66" s="93">
        <v>32</v>
      </c>
      <c r="K66" s="93">
        <v>28</v>
      </c>
      <c r="L66" s="93">
        <v>20</v>
      </c>
      <c r="M66" s="106">
        <v>21</v>
      </c>
    </row>
    <row r="67" spans="1:13">
      <c r="A67" s="163" t="s">
        <v>76</v>
      </c>
      <c r="B67" s="94">
        <v>7</v>
      </c>
      <c r="C67" s="94">
        <v>6</v>
      </c>
      <c r="D67" s="94">
        <v>8</v>
      </c>
      <c r="E67" s="94">
        <v>6</v>
      </c>
      <c r="F67" s="94">
        <v>11</v>
      </c>
      <c r="G67" s="94">
        <v>9</v>
      </c>
      <c r="H67" s="94">
        <v>5</v>
      </c>
      <c r="I67" s="94">
        <v>12</v>
      </c>
      <c r="J67" s="94">
        <v>15</v>
      </c>
      <c r="K67" s="94">
        <v>6</v>
      </c>
      <c r="L67" s="94">
        <v>4</v>
      </c>
      <c r="M67" s="107">
        <v>3</v>
      </c>
    </row>
    <row r="68" spans="1:13">
      <c r="A68" s="25" t="s">
        <v>77</v>
      </c>
      <c r="B68" s="93">
        <v>8</v>
      </c>
      <c r="C68" s="93">
        <v>14</v>
      </c>
      <c r="D68" s="93">
        <v>17</v>
      </c>
      <c r="E68" s="93">
        <v>16</v>
      </c>
      <c r="F68" s="93">
        <v>8</v>
      </c>
      <c r="G68" s="93">
        <v>5</v>
      </c>
      <c r="H68" s="93">
        <v>8</v>
      </c>
      <c r="I68" s="93">
        <v>5</v>
      </c>
      <c r="J68" s="93">
        <v>4</v>
      </c>
      <c r="K68" s="93">
        <v>6</v>
      </c>
      <c r="L68" s="93">
        <v>5</v>
      </c>
      <c r="M68" s="106">
        <v>8</v>
      </c>
    </row>
    <row r="69" spans="1:13">
      <c r="A69" s="163" t="s">
        <v>78</v>
      </c>
      <c r="B69" s="94">
        <v>208</v>
      </c>
      <c r="C69" s="94">
        <v>213</v>
      </c>
      <c r="D69" s="94">
        <v>226</v>
      </c>
      <c r="E69" s="94">
        <v>233</v>
      </c>
      <c r="F69" s="94">
        <v>237</v>
      </c>
      <c r="G69" s="94">
        <v>264</v>
      </c>
      <c r="H69" s="94">
        <v>264</v>
      </c>
      <c r="I69" s="94">
        <v>258</v>
      </c>
      <c r="J69" s="94">
        <v>270</v>
      </c>
      <c r="K69" s="94">
        <v>304</v>
      </c>
      <c r="L69" s="94">
        <v>253</v>
      </c>
      <c r="M69" s="107">
        <v>300</v>
      </c>
    </row>
    <row r="70" spans="1:13">
      <c r="A70" s="25" t="s">
        <v>79</v>
      </c>
      <c r="B70" s="93">
        <v>18</v>
      </c>
      <c r="C70" s="93">
        <v>15</v>
      </c>
      <c r="D70" s="93">
        <v>19</v>
      </c>
      <c r="E70" s="93">
        <v>15</v>
      </c>
      <c r="F70" s="93">
        <v>25</v>
      </c>
      <c r="G70" s="93">
        <v>15</v>
      </c>
      <c r="H70" s="93">
        <v>10</v>
      </c>
      <c r="I70" s="93">
        <v>17</v>
      </c>
      <c r="J70" s="93">
        <v>12</v>
      </c>
      <c r="K70" s="93">
        <v>10</v>
      </c>
      <c r="L70" s="93">
        <v>11</v>
      </c>
      <c r="M70" s="106">
        <v>7</v>
      </c>
    </row>
    <row r="71" spans="1:13">
      <c r="A71" s="163" t="s">
        <v>80</v>
      </c>
      <c r="B71" s="94">
        <v>36</v>
      </c>
      <c r="C71" s="94">
        <v>42</v>
      </c>
      <c r="D71" s="94">
        <v>57</v>
      </c>
      <c r="E71" s="94">
        <v>45</v>
      </c>
      <c r="F71" s="94">
        <v>42</v>
      </c>
      <c r="G71" s="94">
        <v>32</v>
      </c>
      <c r="H71" s="94">
        <v>38</v>
      </c>
      <c r="I71" s="94">
        <v>40</v>
      </c>
      <c r="J71" s="94">
        <v>51</v>
      </c>
      <c r="K71" s="94">
        <v>43</v>
      </c>
      <c r="L71" s="94">
        <v>21</v>
      </c>
      <c r="M71" s="107">
        <v>16</v>
      </c>
    </row>
    <row r="72" spans="1:13">
      <c r="A72" s="25" t="s">
        <v>81</v>
      </c>
      <c r="B72" s="93">
        <v>12</v>
      </c>
      <c r="C72" s="93">
        <v>10</v>
      </c>
      <c r="D72" s="93">
        <v>7</v>
      </c>
      <c r="E72" s="93">
        <v>9</v>
      </c>
      <c r="F72" s="93">
        <v>8</v>
      </c>
      <c r="G72" s="93">
        <v>6</v>
      </c>
      <c r="H72" s="93">
        <v>14</v>
      </c>
      <c r="I72" s="93">
        <v>12</v>
      </c>
      <c r="J72" s="93">
        <v>4</v>
      </c>
      <c r="K72" s="93">
        <v>12</v>
      </c>
      <c r="L72" s="93">
        <v>6</v>
      </c>
      <c r="M72" s="106">
        <v>10</v>
      </c>
    </row>
    <row r="73" spans="1:13">
      <c r="A73" s="163" t="s">
        <v>82</v>
      </c>
      <c r="B73" s="94">
        <v>22</v>
      </c>
      <c r="C73" s="94">
        <v>33</v>
      </c>
      <c r="D73" s="94">
        <v>28</v>
      </c>
      <c r="E73" s="94">
        <v>28</v>
      </c>
      <c r="F73" s="94">
        <v>29</v>
      </c>
      <c r="G73" s="94">
        <v>23</v>
      </c>
      <c r="H73" s="94">
        <v>26</v>
      </c>
      <c r="I73" s="94">
        <v>43</v>
      </c>
      <c r="J73" s="94">
        <v>31</v>
      </c>
      <c r="K73" s="94">
        <v>25</v>
      </c>
      <c r="L73" s="94">
        <v>22</v>
      </c>
      <c r="M73" s="107">
        <v>29</v>
      </c>
    </row>
    <row r="74" spans="1:13">
      <c r="A74" s="60" t="s">
        <v>20</v>
      </c>
      <c r="B74" s="95">
        <v>430</v>
      </c>
      <c r="C74" s="95">
        <v>436</v>
      </c>
      <c r="D74" s="95">
        <v>510</v>
      </c>
      <c r="E74" s="95">
        <v>523</v>
      </c>
      <c r="F74" s="95">
        <v>492</v>
      </c>
      <c r="G74" s="95">
        <v>439</v>
      </c>
      <c r="H74" s="95">
        <v>469</v>
      </c>
      <c r="I74" s="95">
        <v>528</v>
      </c>
      <c r="J74" s="95">
        <v>487</v>
      </c>
      <c r="K74" s="95">
        <v>539</v>
      </c>
      <c r="L74" s="95">
        <v>423</v>
      </c>
      <c r="M74" s="114">
        <v>464</v>
      </c>
    </row>
  </sheetData>
  <pageMargins left="0.70866141732283472" right="0.70866141732283472" top="0.74803149606299213" bottom="0.74803149606299213" header="0.31496062992125984" footer="0.31496062992125984"/>
  <pageSetup paperSize="9" firstPageNumber="240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 Transports et communications&amp;R&amp;"Arial,Gras"&amp;8&amp;P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76"/>
  <sheetViews>
    <sheetView showGridLines="0" view="pageLayout" topLeftCell="A60" workbookViewId="0">
      <selection activeCell="C59" sqref="C59"/>
    </sheetView>
  </sheetViews>
  <sheetFormatPr baseColWidth="10" defaultColWidth="11.42578125" defaultRowHeight="12.75"/>
  <cols>
    <col min="1" max="1" width="11.42578125" style="112"/>
    <col min="2" max="2" width="10.28515625" style="109" customWidth="1"/>
    <col min="3" max="13" width="8.7109375" style="109" customWidth="1"/>
    <col min="14" max="14" width="11.42578125" style="1" hidden="1" customWidth="1"/>
    <col min="15" max="15" width="8.7109375" style="1" customWidth="1"/>
    <col min="16" max="16" width="11.42578125" style="1" hidden="1" customWidth="1"/>
    <col min="17" max="16384" width="11.42578125" style="1"/>
  </cols>
  <sheetData>
    <row r="1" spans="1:13">
      <c r="A1" s="90" t="s">
        <v>751</v>
      </c>
      <c r="B1" s="103"/>
      <c r="C1" s="103"/>
      <c r="D1" s="103"/>
      <c r="E1" s="103"/>
      <c r="F1" s="103"/>
      <c r="G1" s="103"/>
    </row>
    <row r="3" spans="1:13" s="6" customFormat="1" ht="18.75" customHeight="1">
      <c r="A3" s="110" t="s">
        <v>0</v>
      </c>
      <c r="B3" s="97" t="s">
        <v>43</v>
      </c>
      <c r="C3" s="97" t="s">
        <v>44</v>
      </c>
      <c r="D3" s="97" t="s">
        <v>45</v>
      </c>
      <c r="E3" s="97" t="s">
        <v>46</v>
      </c>
      <c r="F3" s="97" t="s">
        <v>47</v>
      </c>
      <c r="G3" s="97" t="s">
        <v>48</v>
      </c>
      <c r="H3" s="97" t="s">
        <v>49</v>
      </c>
      <c r="I3" s="111"/>
      <c r="J3" s="111"/>
      <c r="K3" s="111"/>
      <c r="L3" s="111"/>
      <c r="M3" s="111"/>
    </row>
    <row r="4" spans="1:13">
      <c r="A4" s="96" t="s">
        <v>71</v>
      </c>
      <c r="B4" s="93">
        <v>10</v>
      </c>
      <c r="C4" s="93">
        <v>16</v>
      </c>
      <c r="D4" s="93">
        <v>20</v>
      </c>
      <c r="E4" s="93">
        <v>18</v>
      </c>
      <c r="F4" s="93">
        <v>26</v>
      </c>
      <c r="G4" s="93">
        <v>22</v>
      </c>
      <c r="H4" s="93">
        <v>19</v>
      </c>
    </row>
    <row r="5" spans="1:13">
      <c r="A5" s="169" t="s">
        <v>72</v>
      </c>
      <c r="B5" s="94">
        <v>30</v>
      </c>
      <c r="C5" s="94">
        <v>27</v>
      </c>
      <c r="D5" s="94">
        <v>30</v>
      </c>
      <c r="E5" s="94">
        <v>24</v>
      </c>
      <c r="F5" s="94">
        <v>19</v>
      </c>
      <c r="G5" s="94">
        <v>33</v>
      </c>
      <c r="H5" s="94">
        <v>25</v>
      </c>
    </row>
    <row r="6" spans="1:13">
      <c r="A6" s="25" t="s">
        <v>73</v>
      </c>
      <c r="B6" s="93">
        <v>54</v>
      </c>
      <c r="C6" s="93">
        <v>59</v>
      </c>
      <c r="D6" s="93">
        <v>81</v>
      </c>
      <c r="E6" s="93">
        <v>81</v>
      </c>
      <c r="F6" s="93">
        <v>91</v>
      </c>
      <c r="G6" s="93">
        <v>112</v>
      </c>
      <c r="H6" s="93">
        <v>96</v>
      </c>
    </row>
    <row r="7" spans="1:13">
      <c r="A7" s="169" t="s">
        <v>74</v>
      </c>
      <c r="B7" s="94">
        <v>35</v>
      </c>
      <c r="C7" s="94">
        <v>23</v>
      </c>
      <c r="D7" s="94">
        <v>26</v>
      </c>
      <c r="E7" s="94">
        <v>46</v>
      </c>
      <c r="F7" s="94">
        <v>34</v>
      </c>
      <c r="G7" s="94">
        <v>49</v>
      </c>
      <c r="H7" s="94">
        <v>31</v>
      </c>
    </row>
    <row r="8" spans="1:13">
      <c r="A8" s="25" t="s">
        <v>75</v>
      </c>
      <c r="B8" s="93">
        <v>39</v>
      </c>
      <c r="C8" s="93">
        <v>34</v>
      </c>
      <c r="D8" s="93">
        <v>43</v>
      </c>
      <c r="E8" s="93">
        <v>38</v>
      </c>
      <c r="F8" s="93">
        <v>41</v>
      </c>
      <c r="G8" s="93">
        <v>55</v>
      </c>
      <c r="H8" s="93">
        <v>41</v>
      </c>
    </row>
    <row r="9" spans="1:13">
      <c r="A9" s="169" t="s">
        <v>76</v>
      </c>
      <c r="B9" s="94">
        <v>14</v>
      </c>
      <c r="C9" s="94">
        <v>9</v>
      </c>
      <c r="D9" s="94">
        <v>6</v>
      </c>
      <c r="E9" s="94">
        <v>13</v>
      </c>
      <c r="F9" s="94">
        <v>10</v>
      </c>
      <c r="G9" s="94">
        <v>25</v>
      </c>
      <c r="H9" s="94">
        <v>15</v>
      </c>
    </row>
    <row r="10" spans="1:13">
      <c r="A10" s="25" t="s">
        <v>77</v>
      </c>
      <c r="B10" s="93">
        <v>14</v>
      </c>
      <c r="C10" s="93">
        <v>15</v>
      </c>
      <c r="D10" s="93">
        <v>21</v>
      </c>
      <c r="E10" s="93">
        <v>14</v>
      </c>
      <c r="F10" s="93">
        <v>15</v>
      </c>
      <c r="G10" s="93">
        <v>13</v>
      </c>
      <c r="H10" s="93">
        <v>12</v>
      </c>
    </row>
    <row r="11" spans="1:13">
      <c r="A11" s="169" t="s">
        <v>78</v>
      </c>
      <c r="B11" s="94">
        <v>441</v>
      </c>
      <c r="C11" s="94">
        <v>433</v>
      </c>
      <c r="D11" s="94">
        <v>450</v>
      </c>
      <c r="E11" s="94">
        <v>448</v>
      </c>
      <c r="F11" s="94">
        <v>493</v>
      </c>
      <c r="G11" s="94">
        <v>462</v>
      </c>
      <c r="H11" s="94">
        <v>303</v>
      </c>
    </row>
    <row r="12" spans="1:13">
      <c r="A12" s="25" t="s">
        <v>79</v>
      </c>
      <c r="B12" s="93">
        <v>20</v>
      </c>
      <c r="C12" s="93">
        <v>27</v>
      </c>
      <c r="D12" s="93">
        <v>14</v>
      </c>
      <c r="E12" s="93">
        <v>24</v>
      </c>
      <c r="F12" s="93">
        <v>34</v>
      </c>
      <c r="G12" s="93">
        <v>36</v>
      </c>
      <c r="H12" s="93">
        <v>19</v>
      </c>
    </row>
    <row r="13" spans="1:13">
      <c r="A13" s="169" t="s">
        <v>80</v>
      </c>
      <c r="B13" s="94">
        <v>68</v>
      </c>
      <c r="C13" s="94">
        <v>60</v>
      </c>
      <c r="D13" s="94">
        <v>42</v>
      </c>
      <c r="E13" s="94">
        <v>59</v>
      </c>
      <c r="F13" s="94">
        <v>69</v>
      </c>
      <c r="G13" s="94">
        <v>82</v>
      </c>
      <c r="H13" s="94">
        <v>83</v>
      </c>
    </row>
    <row r="14" spans="1:13">
      <c r="A14" s="25" t="s">
        <v>81</v>
      </c>
      <c r="B14" s="93">
        <v>19</v>
      </c>
      <c r="C14" s="93">
        <v>11</v>
      </c>
      <c r="D14" s="93">
        <v>13</v>
      </c>
      <c r="E14" s="93">
        <v>22</v>
      </c>
      <c r="F14" s="93">
        <v>11</v>
      </c>
      <c r="G14" s="93">
        <v>16</v>
      </c>
      <c r="H14" s="93">
        <v>18</v>
      </c>
    </row>
    <row r="15" spans="1:13">
      <c r="A15" s="169" t="s">
        <v>82</v>
      </c>
      <c r="B15" s="94">
        <v>41</v>
      </c>
      <c r="C15" s="94">
        <v>42</v>
      </c>
      <c r="D15" s="94">
        <v>56</v>
      </c>
      <c r="E15" s="94">
        <v>28</v>
      </c>
      <c r="F15" s="94">
        <v>43</v>
      </c>
      <c r="G15" s="94">
        <v>74</v>
      </c>
      <c r="H15" s="94">
        <v>55</v>
      </c>
    </row>
    <row r="16" spans="1:13">
      <c r="A16" s="60" t="s">
        <v>20</v>
      </c>
      <c r="B16" s="93">
        <v>785</v>
      </c>
      <c r="C16" s="93">
        <v>756</v>
      </c>
      <c r="D16" s="93">
        <v>802</v>
      </c>
      <c r="E16" s="93">
        <v>815</v>
      </c>
      <c r="F16" s="93">
        <v>886</v>
      </c>
      <c r="G16" s="93">
        <v>979</v>
      </c>
      <c r="H16" s="93">
        <v>717</v>
      </c>
    </row>
    <row r="17" spans="1:10">
      <c r="A17" s="26" t="s">
        <v>251</v>
      </c>
      <c r="B17" s="108"/>
      <c r="C17" s="108"/>
      <c r="D17" s="108"/>
      <c r="E17" s="108"/>
      <c r="F17" s="108"/>
      <c r="G17" s="108"/>
      <c r="H17" s="108"/>
    </row>
    <row r="18" spans="1:10">
      <c r="A18" s="59"/>
      <c r="B18" s="108"/>
      <c r="C18" s="108"/>
      <c r="D18" s="108"/>
      <c r="E18" s="108"/>
      <c r="F18" s="108"/>
      <c r="G18" s="108"/>
      <c r="H18" s="108"/>
    </row>
    <row r="19" spans="1:10">
      <c r="A19" s="59"/>
      <c r="B19" s="108"/>
      <c r="C19" s="108"/>
      <c r="D19" s="108"/>
      <c r="E19" s="108"/>
      <c r="F19" s="108"/>
      <c r="G19" s="108"/>
      <c r="H19" s="108"/>
    </row>
    <row r="20" spans="1:10">
      <c r="A20" s="90" t="s">
        <v>752</v>
      </c>
      <c r="B20" s="103"/>
      <c r="C20" s="103"/>
      <c r="D20" s="103"/>
      <c r="E20" s="103"/>
      <c r="F20" s="103"/>
    </row>
    <row r="21" spans="1:10">
      <c r="A21" s="90"/>
      <c r="B21" s="103"/>
      <c r="C21" s="103"/>
      <c r="D21" s="103"/>
      <c r="E21" s="103"/>
      <c r="F21" s="103"/>
    </row>
    <row r="22" spans="1:10" ht="18.75" customHeight="1">
      <c r="A22" s="110" t="s">
        <v>0</v>
      </c>
      <c r="B22" s="115" t="s">
        <v>69</v>
      </c>
      <c r="C22" s="115" t="s">
        <v>87</v>
      </c>
      <c r="D22" s="115" t="s">
        <v>88</v>
      </c>
      <c r="E22" s="115" t="s">
        <v>89</v>
      </c>
      <c r="F22" s="115" t="s">
        <v>90</v>
      </c>
      <c r="G22" s="115" t="s">
        <v>91</v>
      </c>
      <c r="H22" s="115" t="s">
        <v>92</v>
      </c>
      <c r="I22" s="115" t="s">
        <v>93</v>
      </c>
      <c r="J22" s="115" t="s">
        <v>94</v>
      </c>
    </row>
    <row r="23" spans="1:10">
      <c r="A23" s="96" t="s">
        <v>71</v>
      </c>
      <c r="B23" s="93">
        <v>28</v>
      </c>
      <c r="C23" s="93">
        <v>18</v>
      </c>
      <c r="D23" s="93">
        <v>72</v>
      </c>
      <c r="E23" s="93">
        <v>66</v>
      </c>
      <c r="F23" s="93">
        <v>30</v>
      </c>
      <c r="G23" s="93">
        <v>13</v>
      </c>
      <c r="H23" s="93">
        <v>3</v>
      </c>
      <c r="I23" s="93">
        <v>2</v>
      </c>
      <c r="J23" s="93">
        <v>0</v>
      </c>
    </row>
    <row r="24" spans="1:10">
      <c r="A24" s="169" t="s">
        <v>72</v>
      </c>
      <c r="B24" s="94">
        <v>37</v>
      </c>
      <c r="C24" s="94">
        <v>25</v>
      </c>
      <c r="D24" s="94">
        <v>96</v>
      </c>
      <c r="E24" s="94">
        <v>82</v>
      </c>
      <c r="F24" s="94">
        <v>40</v>
      </c>
      <c r="G24" s="94">
        <v>17</v>
      </c>
      <c r="H24" s="94">
        <v>1</v>
      </c>
      <c r="I24" s="94">
        <v>1</v>
      </c>
      <c r="J24" s="94">
        <v>1</v>
      </c>
    </row>
    <row r="25" spans="1:10">
      <c r="A25" s="25" t="s">
        <v>73</v>
      </c>
      <c r="B25" s="93">
        <v>245</v>
      </c>
      <c r="C25" s="93">
        <v>16</v>
      </c>
      <c r="D25" s="93">
        <v>269</v>
      </c>
      <c r="E25" s="93">
        <v>313</v>
      </c>
      <c r="F25" s="93">
        <v>145</v>
      </c>
      <c r="G25" s="93">
        <v>85</v>
      </c>
      <c r="H25" s="93">
        <v>20</v>
      </c>
      <c r="I25" s="93">
        <v>2</v>
      </c>
      <c r="J25" s="93">
        <v>1</v>
      </c>
    </row>
    <row r="26" spans="1:10">
      <c r="A26" s="169" t="s">
        <v>74</v>
      </c>
      <c r="B26" s="94">
        <v>69</v>
      </c>
      <c r="C26" s="94">
        <v>22</v>
      </c>
      <c r="D26" s="94">
        <v>121</v>
      </c>
      <c r="E26" s="94">
        <v>135</v>
      </c>
      <c r="F26" s="94">
        <v>70</v>
      </c>
      <c r="G26" s="94">
        <v>18</v>
      </c>
      <c r="H26" s="94">
        <v>3</v>
      </c>
      <c r="I26" s="94"/>
      <c r="J26" s="94">
        <v>0</v>
      </c>
    </row>
    <row r="27" spans="1:10">
      <c r="A27" s="25" t="s">
        <v>75</v>
      </c>
      <c r="B27" s="93">
        <v>72</v>
      </c>
      <c r="C27" s="93">
        <v>9</v>
      </c>
      <c r="D27" s="93">
        <v>157</v>
      </c>
      <c r="E27" s="93">
        <v>148</v>
      </c>
      <c r="F27" s="93">
        <v>73</v>
      </c>
      <c r="G27" s="93">
        <v>19</v>
      </c>
      <c r="H27" s="93">
        <v>8</v>
      </c>
      <c r="I27" s="93">
        <v>1</v>
      </c>
      <c r="J27" s="93">
        <v>0</v>
      </c>
    </row>
    <row r="28" spans="1:10">
      <c r="A28" s="169" t="s">
        <v>76</v>
      </c>
      <c r="B28" s="94">
        <v>18</v>
      </c>
      <c r="C28" s="94">
        <v>7</v>
      </c>
      <c r="D28" s="94">
        <v>51</v>
      </c>
      <c r="E28" s="94">
        <v>41</v>
      </c>
      <c r="F28" s="94">
        <v>35</v>
      </c>
      <c r="G28" s="94">
        <v>11</v>
      </c>
      <c r="H28" s="94">
        <v>1</v>
      </c>
      <c r="I28" s="94">
        <v>1</v>
      </c>
      <c r="J28" s="94">
        <v>0</v>
      </c>
    </row>
    <row r="29" spans="1:10">
      <c r="A29" s="25" t="s">
        <v>77</v>
      </c>
      <c r="B29" s="93">
        <v>16</v>
      </c>
      <c r="C29" s="93">
        <v>19</v>
      </c>
      <c r="D29" s="93">
        <v>50</v>
      </c>
      <c r="E29" s="93">
        <v>58</v>
      </c>
      <c r="F29" s="93">
        <v>21</v>
      </c>
      <c r="G29" s="93">
        <v>6</v>
      </c>
      <c r="H29" s="93">
        <v>3</v>
      </c>
      <c r="I29" s="93">
        <v>2</v>
      </c>
      <c r="J29" s="93">
        <v>0</v>
      </c>
    </row>
    <row r="30" spans="1:10">
      <c r="A30" s="169" t="s">
        <v>78</v>
      </c>
      <c r="B30" s="94">
        <v>1212</v>
      </c>
      <c r="C30" s="94">
        <v>90</v>
      </c>
      <c r="D30" s="94">
        <v>1438</v>
      </c>
      <c r="E30" s="94">
        <v>1776</v>
      </c>
      <c r="F30" s="94">
        <v>948</v>
      </c>
      <c r="G30" s="94">
        <v>388</v>
      </c>
      <c r="H30" s="94">
        <v>121</v>
      </c>
      <c r="I30" s="94">
        <v>13</v>
      </c>
      <c r="J30" s="94">
        <v>3</v>
      </c>
    </row>
    <row r="31" spans="1:10">
      <c r="A31" s="25" t="s">
        <v>79</v>
      </c>
      <c r="B31" s="93">
        <v>44</v>
      </c>
      <c r="C31" s="93">
        <v>9</v>
      </c>
      <c r="D31" s="93">
        <v>97</v>
      </c>
      <c r="E31" s="93">
        <v>93</v>
      </c>
      <c r="F31" s="93">
        <v>44</v>
      </c>
      <c r="G31" s="93">
        <v>21</v>
      </c>
      <c r="H31" s="93">
        <v>2</v>
      </c>
      <c r="I31" s="93">
        <v>4</v>
      </c>
      <c r="J31" s="93">
        <v>0</v>
      </c>
    </row>
    <row r="32" spans="1:10">
      <c r="A32" s="169" t="s">
        <v>80</v>
      </c>
      <c r="B32" s="94">
        <v>71</v>
      </c>
      <c r="C32" s="94">
        <v>20</v>
      </c>
      <c r="D32" s="94">
        <v>231</v>
      </c>
      <c r="E32" s="94">
        <v>300</v>
      </c>
      <c r="F32" s="94">
        <v>141</v>
      </c>
      <c r="G32" s="94">
        <v>96</v>
      </c>
      <c r="H32" s="94">
        <v>24</v>
      </c>
      <c r="I32" s="94">
        <v>5</v>
      </c>
      <c r="J32" s="94">
        <v>0</v>
      </c>
    </row>
    <row r="33" spans="1:13">
      <c r="A33" s="25" t="s">
        <v>81</v>
      </c>
      <c r="B33" s="93">
        <v>35</v>
      </c>
      <c r="C33" s="93">
        <v>9</v>
      </c>
      <c r="D33" s="93">
        <v>62</v>
      </c>
      <c r="E33" s="93">
        <v>51</v>
      </c>
      <c r="F33" s="93">
        <v>17</v>
      </c>
      <c r="G33" s="93">
        <v>10</v>
      </c>
      <c r="H33" s="93">
        <v>5</v>
      </c>
      <c r="I33" s="93">
        <v>1</v>
      </c>
      <c r="J33" s="93">
        <v>0</v>
      </c>
    </row>
    <row r="34" spans="1:13">
      <c r="A34" s="169" t="s">
        <v>82</v>
      </c>
      <c r="B34" s="94">
        <v>160</v>
      </c>
      <c r="C34" s="94">
        <v>14</v>
      </c>
      <c r="D34" s="94">
        <v>134</v>
      </c>
      <c r="E34" s="94">
        <v>163</v>
      </c>
      <c r="F34" s="94">
        <v>88</v>
      </c>
      <c r="G34" s="94">
        <v>36</v>
      </c>
      <c r="H34" s="94">
        <v>9</v>
      </c>
      <c r="I34" s="94">
        <v>4</v>
      </c>
      <c r="J34" s="94">
        <v>8</v>
      </c>
    </row>
    <row r="35" spans="1:13">
      <c r="A35" s="60" t="s">
        <v>20</v>
      </c>
      <c r="B35" s="95">
        <v>2007</v>
      </c>
      <c r="C35" s="95">
        <v>258</v>
      </c>
      <c r="D35" s="95">
        <v>2778</v>
      </c>
      <c r="E35" s="95">
        <v>3226</v>
      </c>
      <c r="F35" s="95">
        <v>1652</v>
      </c>
      <c r="G35" s="95">
        <v>720</v>
      </c>
      <c r="H35" s="95">
        <v>200</v>
      </c>
      <c r="I35" s="95">
        <v>36</v>
      </c>
      <c r="J35" s="95">
        <v>13</v>
      </c>
    </row>
    <row r="36" spans="1:13" ht="11.25" customHeight="1">
      <c r="A36" s="26" t="s">
        <v>251</v>
      </c>
      <c r="B36" s="108"/>
      <c r="C36" s="108"/>
      <c r="D36" s="108"/>
      <c r="E36" s="108"/>
      <c r="F36" s="108"/>
      <c r="G36" s="108"/>
      <c r="H36" s="108"/>
      <c r="I36" s="108"/>
      <c r="J36" s="108"/>
    </row>
    <row r="37" spans="1:13" ht="11.25" customHeight="1">
      <c r="A37" s="18"/>
      <c r="B37" s="108"/>
      <c r="C37" s="108"/>
      <c r="D37" s="108"/>
      <c r="E37" s="108"/>
      <c r="F37" s="108"/>
      <c r="G37" s="108"/>
      <c r="H37" s="108"/>
      <c r="I37" s="108"/>
      <c r="J37" s="108"/>
    </row>
    <row r="38" spans="1:13" ht="11.25" customHeight="1">
      <c r="A38" s="18"/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3" ht="11.25" customHeight="1">
      <c r="A39" s="18"/>
      <c r="B39" s="108"/>
      <c r="C39" s="108"/>
      <c r="D39" s="108"/>
      <c r="E39" s="108"/>
      <c r="F39" s="108"/>
      <c r="G39" s="108"/>
      <c r="H39" s="108"/>
      <c r="I39" s="108"/>
      <c r="J39" s="108"/>
    </row>
    <row r="41" spans="1:13">
      <c r="A41" s="90" t="s">
        <v>753</v>
      </c>
      <c r="B41" s="103"/>
      <c r="C41" s="103"/>
      <c r="D41" s="103"/>
      <c r="E41" s="103"/>
      <c r="F41" s="103"/>
    </row>
    <row r="43" spans="1:13" s="6" customFormat="1">
      <c r="A43" s="91" t="s">
        <v>0</v>
      </c>
      <c r="B43" s="97" t="s">
        <v>69</v>
      </c>
      <c r="C43" s="97" t="s">
        <v>87</v>
      </c>
      <c r="D43" s="97" t="s">
        <v>88</v>
      </c>
      <c r="E43" s="97" t="s">
        <v>89</v>
      </c>
      <c r="F43" s="97" t="s">
        <v>90</v>
      </c>
      <c r="G43" s="97" t="s">
        <v>91</v>
      </c>
      <c r="H43" s="97" t="s">
        <v>92</v>
      </c>
      <c r="I43" s="97" t="s">
        <v>93</v>
      </c>
      <c r="J43" s="97" t="s">
        <v>94</v>
      </c>
      <c r="K43" s="111"/>
      <c r="L43" s="111"/>
      <c r="M43" s="111"/>
    </row>
    <row r="44" spans="1:13">
      <c r="A44" s="96" t="s">
        <v>71</v>
      </c>
      <c r="B44" s="93">
        <v>29</v>
      </c>
      <c r="C44" s="93">
        <v>18</v>
      </c>
      <c r="D44" s="93">
        <v>72</v>
      </c>
      <c r="E44" s="93">
        <v>66</v>
      </c>
      <c r="F44" s="93">
        <v>30</v>
      </c>
      <c r="G44" s="93">
        <v>13</v>
      </c>
      <c r="H44" s="93">
        <v>3</v>
      </c>
      <c r="I44" s="93">
        <v>2</v>
      </c>
      <c r="J44" s="93">
        <v>0</v>
      </c>
    </row>
    <row r="45" spans="1:13">
      <c r="A45" s="169" t="s">
        <v>72</v>
      </c>
      <c r="B45" s="94">
        <v>37</v>
      </c>
      <c r="C45" s="94">
        <v>25</v>
      </c>
      <c r="D45" s="94">
        <v>96</v>
      </c>
      <c r="E45" s="94">
        <v>82</v>
      </c>
      <c r="F45" s="94">
        <v>40</v>
      </c>
      <c r="G45" s="94">
        <v>17</v>
      </c>
      <c r="H45" s="94">
        <v>1</v>
      </c>
      <c r="I45" s="94">
        <v>1</v>
      </c>
      <c r="J45" s="94">
        <v>1</v>
      </c>
    </row>
    <row r="46" spans="1:13">
      <c r="A46" s="25" t="s">
        <v>73</v>
      </c>
      <c r="B46" s="93">
        <v>245</v>
      </c>
      <c r="C46" s="93">
        <v>16</v>
      </c>
      <c r="D46" s="93">
        <v>269</v>
      </c>
      <c r="E46" s="93">
        <v>313</v>
      </c>
      <c r="F46" s="93">
        <v>145</v>
      </c>
      <c r="G46" s="93">
        <v>85</v>
      </c>
      <c r="H46" s="93">
        <v>20</v>
      </c>
      <c r="I46" s="93">
        <v>2</v>
      </c>
      <c r="J46" s="93">
        <v>1</v>
      </c>
    </row>
    <row r="47" spans="1:13">
      <c r="A47" s="169" t="s">
        <v>74</v>
      </c>
      <c r="B47" s="94">
        <v>69</v>
      </c>
      <c r="C47" s="94">
        <v>22</v>
      </c>
      <c r="D47" s="94">
        <v>121</v>
      </c>
      <c r="E47" s="94">
        <v>135</v>
      </c>
      <c r="F47" s="94">
        <v>70</v>
      </c>
      <c r="G47" s="94">
        <v>18</v>
      </c>
      <c r="H47" s="94">
        <v>3</v>
      </c>
      <c r="I47" s="94">
        <v>0</v>
      </c>
      <c r="J47" s="94">
        <v>0</v>
      </c>
    </row>
    <row r="48" spans="1:13">
      <c r="A48" s="25" t="s">
        <v>75</v>
      </c>
      <c r="B48" s="93">
        <v>72</v>
      </c>
      <c r="C48" s="93">
        <v>9</v>
      </c>
      <c r="D48" s="93">
        <v>157</v>
      </c>
      <c r="E48" s="93">
        <v>148</v>
      </c>
      <c r="F48" s="93">
        <v>73</v>
      </c>
      <c r="G48" s="93">
        <v>19</v>
      </c>
      <c r="H48" s="93">
        <v>8</v>
      </c>
      <c r="I48" s="93">
        <v>1</v>
      </c>
      <c r="J48" s="93">
        <v>0</v>
      </c>
    </row>
    <row r="49" spans="1:16">
      <c r="A49" s="169" t="s">
        <v>76</v>
      </c>
      <c r="B49" s="94">
        <v>18</v>
      </c>
      <c r="C49" s="94">
        <v>7</v>
      </c>
      <c r="D49" s="94">
        <v>51</v>
      </c>
      <c r="E49" s="94">
        <v>41</v>
      </c>
      <c r="F49" s="94">
        <v>35</v>
      </c>
      <c r="G49" s="94">
        <v>11</v>
      </c>
      <c r="H49" s="94">
        <v>1</v>
      </c>
      <c r="I49" s="94">
        <v>1</v>
      </c>
      <c r="J49" s="94">
        <v>0</v>
      </c>
    </row>
    <row r="50" spans="1:16">
      <c r="A50" s="25" t="s">
        <v>77</v>
      </c>
      <c r="B50" s="93">
        <v>17</v>
      </c>
      <c r="C50" s="93">
        <v>19</v>
      </c>
      <c r="D50" s="93">
        <v>50</v>
      </c>
      <c r="E50" s="93">
        <v>58</v>
      </c>
      <c r="F50" s="93">
        <v>21</v>
      </c>
      <c r="G50" s="93">
        <v>6</v>
      </c>
      <c r="H50" s="93">
        <v>3</v>
      </c>
      <c r="I50" s="93">
        <v>2</v>
      </c>
      <c r="J50" s="93">
        <v>0</v>
      </c>
    </row>
    <row r="51" spans="1:16">
      <c r="A51" s="169" t="s">
        <v>78</v>
      </c>
      <c r="B51" s="116">
        <v>1212</v>
      </c>
      <c r="C51" s="94">
        <v>90</v>
      </c>
      <c r="D51" s="116">
        <v>1438</v>
      </c>
      <c r="E51" s="116">
        <v>1776</v>
      </c>
      <c r="F51" s="94">
        <v>948</v>
      </c>
      <c r="G51" s="94">
        <v>388</v>
      </c>
      <c r="H51" s="94">
        <v>121</v>
      </c>
      <c r="I51" s="94">
        <v>13</v>
      </c>
      <c r="J51" s="94">
        <v>3</v>
      </c>
    </row>
    <row r="52" spans="1:16">
      <c r="A52" s="25" t="s">
        <v>79</v>
      </c>
      <c r="B52" s="93">
        <v>44</v>
      </c>
      <c r="C52" s="93">
        <v>9</v>
      </c>
      <c r="D52" s="93">
        <v>97</v>
      </c>
      <c r="E52" s="93">
        <v>93</v>
      </c>
      <c r="F52" s="93">
        <v>44</v>
      </c>
      <c r="G52" s="93">
        <v>21</v>
      </c>
      <c r="H52" s="93">
        <v>2</v>
      </c>
      <c r="I52" s="93">
        <v>4</v>
      </c>
      <c r="J52" s="93">
        <v>0</v>
      </c>
    </row>
    <row r="53" spans="1:16">
      <c r="A53" s="169" t="s">
        <v>80</v>
      </c>
      <c r="B53" s="94">
        <v>71</v>
      </c>
      <c r="C53" s="94">
        <v>20</v>
      </c>
      <c r="D53" s="94">
        <v>231</v>
      </c>
      <c r="E53" s="94">
        <v>300</v>
      </c>
      <c r="F53" s="94">
        <v>141</v>
      </c>
      <c r="G53" s="94">
        <v>96</v>
      </c>
      <c r="H53" s="94">
        <v>24</v>
      </c>
      <c r="I53" s="94">
        <v>5</v>
      </c>
      <c r="J53" s="94">
        <v>0</v>
      </c>
    </row>
    <row r="54" spans="1:16">
      <c r="A54" s="25" t="s">
        <v>81</v>
      </c>
      <c r="B54" s="93">
        <v>35</v>
      </c>
      <c r="C54" s="93">
        <v>9</v>
      </c>
      <c r="D54" s="93">
        <v>62</v>
      </c>
      <c r="E54" s="93">
        <v>51</v>
      </c>
      <c r="F54" s="93">
        <v>17</v>
      </c>
      <c r="G54" s="93">
        <v>10</v>
      </c>
      <c r="H54" s="93">
        <v>5</v>
      </c>
      <c r="I54" s="93">
        <v>1</v>
      </c>
      <c r="J54" s="93">
        <v>0</v>
      </c>
    </row>
    <row r="55" spans="1:16">
      <c r="A55" s="169" t="s">
        <v>82</v>
      </c>
      <c r="B55" s="94">
        <v>160</v>
      </c>
      <c r="C55" s="94">
        <v>14</v>
      </c>
      <c r="D55" s="94">
        <v>134</v>
      </c>
      <c r="E55" s="94">
        <v>163</v>
      </c>
      <c r="F55" s="94">
        <v>88</v>
      </c>
      <c r="G55" s="94">
        <v>36</v>
      </c>
      <c r="H55" s="94">
        <v>9</v>
      </c>
      <c r="I55" s="94">
        <v>4</v>
      </c>
      <c r="J55" s="94">
        <v>9</v>
      </c>
    </row>
    <row r="56" spans="1:16">
      <c r="A56" s="60" t="s">
        <v>20</v>
      </c>
      <c r="B56" s="117">
        <v>2009</v>
      </c>
      <c r="C56" s="95">
        <v>258</v>
      </c>
      <c r="D56" s="117">
        <v>2778</v>
      </c>
      <c r="E56" s="117">
        <v>3226</v>
      </c>
      <c r="F56" s="117">
        <v>1652</v>
      </c>
      <c r="G56" s="95">
        <v>720</v>
      </c>
      <c r="H56" s="95">
        <v>200</v>
      </c>
      <c r="I56" s="95">
        <v>36</v>
      </c>
      <c r="J56" s="95">
        <v>14</v>
      </c>
    </row>
    <row r="57" spans="1:16">
      <c r="A57" s="26" t="s">
        <v>251</v>
      </c>
    </row>
    <row r="58" spans="1:16">
      <c r="A58" s="26"/>
    </row>
    <row r="60" spans="1:16">
      <c r="A60" s="90" t="s">
        <v>754</v>
      </c>
      <c r="B60" s="103"/>
      <c r="C60" s="103"/>
      <c r="D60" s="103"/>
      <c r="E60" s="103"/>
      <c r="F60" s="103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>
      <c r="A61" s="8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>
      <c r="A62" s="110" t="s">
        <v>0</v>
      </c>
      <c r="B62" s="99" t="s">
        <v>51</v>
      </c>
      <c r="C62" s="99" t="s">
        <v>52</v>
      </c>
      <c r="D62" s="99" t="s">
        <v>53</v>
      </c>
      <c r="E62" s="99" t="s">
        <v>54</v>
      </c>
      <c r="F62" s="99" t="s">
        <v>55</v>
      </c>
      <c r="G62" s="99" t="s">
        <v>56</v>
      </c>
      <c r="H62" s="99" t="s">
        <v>57</v>
      </c>
      <c r="I62" s="99" t="s">
        <v>58</v>
      </c>
      <c r="J62" s="99" t="s">
        <v>59</v>
      </c>
      <c r="K62" s="99" t="s">
        <v>60</v>
      </c>
      <c r="L62" s="99" t="s">
        <v>61</v>
      </c>
      <c r="M62" s="99" t="s">
        <v>62</v>
      </c>
      <c r="N62" s="99" t="s">
        <v>63</v>
      </c>
      <c r="O62" s="99" t="s">
        <v>68</v>
      </c>
      <c r="P62" s="99" t="s">
        <v>20</v>
      </c>
    </row>
    <row r="63" spans="1:16">
      <c r="A63" s="96" t="s">
        <v>71</v>
      </c>
      <c r="B63" s="113">
        <v>10</v>
      </c>
      <c r="C63" s="113">
        <v>10</v>
      </c>
      <c r="D63" s="113">
        <v>3</v>
      </c>
      <c r="E63" s="113">
        <v>9</v>
      </c>
      <c r="F63" s="113">
        <v>5</v>
      </c>
      <c r="G63" s="113">
        <v>21</v>
      </c>
      <c r="H63" s="113">
        <v>4</v>
      </c>
      <c r="I63" s="113">
        <v>5</v>
      </c>
      <c r="J63" s="113">
        <v>18</v>
      </c>
      <c r="K63" s="113">
        <v>10</v>
      </c>
      <c r="L63" s="113">
        <v>25</v>
      </c>
      <c r="M63" s="113">
        <v>0</v>
      </c>
      <c r="N63" s="113">
        <v>1</v>
      </c>
      <c r="O63" s="113">
        <v>10</v>
      </c>
      <c r="P63" s="113">
        <f>B63+C63+D63+E63+F63+G63+H63+I63+J63+K63+L63+M63+N63+O63</f>
        <v>131</v>
      </c>
    </row>
    <row r="64" spans="1:16">
      <c r="A64" s="169" t="s">
        <v>72</v>
      </c>
      <c r="B64" s="94">
        <v>27</v>
      </c>
      <c r="C64" s="94">
        <v>26</v>
      </c>
      <c r="D64" s="94">
        <v>6</v>
      </c>
      <c r="E64" s="94">
        <v>5</v>
      </c>
      <c r="F64" s="94">
        <v>4</v>
      </c>
      <c r="G64" s="94">
        <v>11</v>
      </c>
      <c r="H64" s="94">
        <v>2</v>
      </c>
      <c r="I64" s="94">
        <v>2</v>
      </c>
      <c r="J64" s="94">
        <v>45</v>
      </c>
      <c r="K64" s="94">
        <v>4</v>
      </c>
      <c r="L64" s="94">
        <v>38</v>
      </c>
      <c r="M64" s="94">
        <v>0</v>
      </c>
      <c r="N64" s="94">
        <v>16</v>
      </c>
      <c r="O64" s="94">
        <v>2</v>
      </c>
      <c r="P64" s="94">
        <f t="shared" ref="P64:P74" si="0">B64+C64+D64+E64+F64+G64+H64+I64+J64+K64+L64+M64+N64+O64</f>
        <v>188</v>
      </c>
    </row>
    <row r="65" spans="1:16">
      <c r="A65" s="25" t="s">
        <v>73</v>
      </c>
      <c r="B65" s="113">
        <v>42</v>
      </c>
      <c r="C65" s="113">
        <v>32</v>
      </c>
      <c r="D65" s="113">
        <v>7</v>
      </c>
      <c r="E65" s="113">
        <v>21</v>
      </c>
      <c r="F65" s="113">
        <v>68</v>
      </c>
      <c r="G65" s="113">
        <v>38</v>
      </c>
      <c r="H65" s="113">
        <v>3</v>
      </c>
      <c r="I65" s="113">
        <v>104</v>
      </c>
      <c r="J65" s="113">
        <v>180</v>
      </c>
      <c r="K65" s="113">
        <v>29</v>
      </c>
      <c r="L65" s="113">
        <v>33</v>
      </c>
      <c r="M65" s="113">
        <v>1</v>
      </c>
      <c r="N65" s="113">
        <v>6</v>
      </c>
      <c r="O65" s="113">
        <v>5</v>
      </c>
      <c r="P65" s="113">
        <f t="shared" si="0"/>
        <v>569</v>
      </c>
    </row>
    <row r="66" spans="1:16">
      <c r="A66" s="169" t="s">
        <v>74</v>
      </c>
      <c r="B66" s="94">
        <v>25</v>
      </c>
      <c r="C66" s="94">
        <v>18</v>
      </c>
      <c r="D66" s="94">
        <v>4</v>
      </c>
      <c r="E66" s="94">
        <v>14</v>
      </c>
      <c r="F66" s="94">
        <v>23</v>
      </c>
      <c r="G66" s="94">
        <v>19</v>
      </c>
      <c r="H66" s="94">
        <v>6</v>
      </c>
      <c r="I66" s="94">
        <v>13</v>
      </c>
      <c r="J66" s="94">
        <v>65</v>
      </c>
      <c r="K66" s="94">
        <v>33</v>
      </c>
      <c r="L66" s="94">
        <v>4</v>
      </c>
      <c r="M66" s="94">
        <v>0</v>
      </c>
      <c r="N66" s="94">
        <v>4</v>
      </c>
      <c r="O66" s="94"/>
      <c r="P66" s="94">
        <f t="shared" si="0"/>
        <v>228</v>
      </c>
    </row>
    <row r="67" spans="1:16">
      <c r="A67" s="25" t="s">
        <v>75</v>
      </c>
      <c r="B67" s="113">
        <v>21</v>
      </c>
      <c r="C67" s="113">
        <v>33</v>
      </c>
      <c r="D67" s="113">
        <v>8</v>
      </c>
      <c r="E67" s="113">
        <v>23</v>
      </c>
      <c r="F67" s="113">
        <v>22</v>
      </c>
      <c r="G67" s="113">
        <v>27</v>
      </c>
      <c r="H67" s="113">
        <v>10</v>
      </c>
      <c r="I67" s="113">
        <v>20</v>
      </c>
      <c r="J67" s="113">
        <v>46</v>
      </c>
      <c r="K67" s="113">
        <v>21</v>
      </c>
      <c r="L67" s="113">
        <v>31</v>
      </c>
      <c r="M67" s="113">
        <v>1</v>
      </c>
      <c r="N67" s="113">
        <v>19</v>
      </c>
      <c r="O67" s="113">
        <v>7</v>
      </c>
      <c r="P67" s="113">
        <f t="shared" si="0"/>
        <v>289</v>
      </c>
    </row>
    <row r="68" spans="1:16">
      <c r="A68" s="169" t="s">
        <v>76</v>
      </c>
      <c r="B68" s="94">
        <v>1</v>
      </c>
      <c r="C68" s="94">
        <v>6</v>
      </c>
      <c r="D68" s="94">
        <v>3</v>
      </c>
      <c r="E68" s="94">
        <v>2</v>
      </c>
      <c r="F68" s="94">
        <v>4</v>
      </c>
      <c r="G68" s="94">
        <v>6</v>
      </c>
      <c r="H68" s="94"/>
      <c r="I68" s="94">
        <v>6</v>
      </c>
      <c r="J68" s="94">
        <v>28</v>
      </c>
      <c r="K68" s="94">
        <v>6</v>
      </c>
      <c r="L68" s="94">
        <v>20</v>
      </c>
      <c r="M68" s="94">
        <v>0</v>
      </c>
      <c r="N68" s="94">
        <v>9</v>
      </c>
      <c r="O68" s="94">
        <v>1</v>
      </c>
      <c r="P68" s="94">
        <f t="shared" si="0"/>
        <v>92</v>
      </c>
    </row>
    <row r="69" spans="1:16">
      <c r="A69" s="25" t="s">
        <v>77</v>
      </c>
      <c r="B69" s="113">
        <v>9</v>
      </c>
      <c r="C69" s="113">
        <v>14</v>
      </c>
      <c r="D69" s="113">
        <v>4</v>
      </c>
      <c r="E69" s="113"/>
      <c r="F69" s="113">
        <v>2</v>
      </c>
      <c r="G69" s="113">
        <v>11</v>
      </c>
      <c r="H69" s="113">
        <v>1</v>
      </c>
      <c r="I69" s="113">
        <v>5</v>
      </c>
      <c r="J69" s="113">
        <v>25</v>
      </c>
      <c r="K69" s="113">
        <v>2</v>
      </c>
      <c r="L69" s="113">
        <v>24</v>
      </c>
      <c r="M69" s="113">
        <v>2</v>
      </c>
      <c r="N69" s="113">
        <v>5</v>
      </c>
      <c r="O69" s="113"/>
      <c r="P69" s="113">
        <f t="shared" si="0"/>
        <v>104</v>
      </c>
    </row>
    <row r="70" spans="1:16">
      <c r="A70" s="169" t="s">
        <v>78</v>
      </c>
      <c r="B70" s="94">
        <v>94</v>
      </c>
      <c r="C70" s="94">
        <v>141</v>
      </c>
      <c r="D70" s="94">
        <v>47</v>
      </c>
      <c r="E70" s="94">
        <v>45</v>
      </c>
      <c r="F70" s="94">
        <v>370</v>
      </c>
      <c r="G70" s="94">
        <v>86</v>
      </c>
      <c r="H70" s="94">
        <v>14</v>
      </c>
      <c r="I70" s="94">
        <v>886</v>
      </c>
      <c r="J70" s="94">
        <v>943</v>
      </c>
      <c r="K70" s="94">
        <v>126</v>
      </c>
      <c r="L70" s="94">
        <v>157</v>
      </c>
      <c r="M70" s="94">
        <v>3</v>
      </c>
      <c r="N70" s="94">
        <v>87</v>
      </c>
      <c r="O70" s="94">
        <v>20</v>
      </c>
      <c r="P70" s="94">
        <f t="shared" si="0"/>
        <v>3019</v>
      </c>
    </row>
    <row r="71" spans="1:16">
      <c r="A71" s="25" t="s">
        <v>79</v>
      </c>
      <c r="B71" s="113">
        <v>9</v>
      </c>
      <c r="C71" s="113">
        <v>18</v>
      </c>
      <c r="D71" s="113">
        <v>4</v>
      </c>
      <c r="E71" s="113">
        <v>2</v>
      </c>
      <c r="F71" s="113">
        <v>16</v>
      </c>
      <c r="G71" s="113">
        <v>10</v>
      </c>
      <c r="H71" s="113">
        <v>3</v>
      </c>
      <c r="I71" s="113">
        <v>15</v>
      </c>
      <c r="J71" s="113">
        <v>60</v>
      </c>
      <c r="K71" s="113">
        <v>10</v>
      </c>
      <c r="L71" s="113">
        <v>15</v>
      </c>
      <c r="M71" s="113">
        <v>3</v>
      </c>
      <c r="N71" s="113">
        <v>6</v>
      </c>
      <c r="O71" s="113">
        <v>3</v>
      </c>
      <c r="P71" s="113">
        <f t="shared" si="0"/>
        <v>174</v>
      </c>
    </row>
    <row r="72" spans="1:16">
      <c r="A72" s="169" t="s">
        <v>80</v>
      </c>
      <c r="B72" s="94">
        <v>11</v>
      </c>
      <c r="C72" s="94">
        <v>35</v>
      </c>
      <c r="D72" s="94">
        <v>3</v>
      </c>
      <c r="E72" s="94">
        <v>5</v>
      </c>
      <c r="F72" s="94">
        <v>20</v>
      </c>
      <c r="G72" s="94">
        <v>19</v>
      </c>
      <c r="H72" s="94">
        <v>7</v>
      </c>
      <c r="I72" s="94">
        <v>101</v>
      </c>
      <c r="J72" s="94">
        <v>195</v>
      </c>
      <c r="K72" s="94">
        <v>28</v>
      </c>
      <c r="L72" s="94">
        <v>25</v>
      </c>
      <c r="M72" s="94">
        <v>0</v>
      </c>
      <c r="N72" s="94">
        <v>6</v>
      </c>
      <c r="O72" s="94">
        <v>8</v>
      </c>
      <c r="P72" s="94">
        <f t="shared" si="0"/>
        <v>463</v>
      </c>
    </row>
    <row r="73" spans="1:16">
      <c r="A73" s="25" t="s">
        <v>81</v>
      </c>
      <c r="B73" s="113">
        <v>8</v>
      </c>
      <c r="C73" s="113">
        <v>10</v>
      </c>
      <c r="D73" s="113">
        <v>4</v>
      </c>
      <c r="E73" s="113">
        <v>1</v>
      </c>
      <c r="F73" s="113">
        <v>6</v>
      </c>
      <c r="G73" s="113">
        <v>6</v>
      </c>
      <c r="H73" s="113">
        <v>1</v>
      </c>
      <c r="I73" s="113">
        <v>13</v>
      </c>
      <c r="J73" s="113">
        <v>40</v>
      </c>
      <c r="K73" s="113">
        <v>10</v>
      </c>
      <c r="L73" s="113">
        <v>3</v>
      </c>
      <c r="M73" s="113">
        <v>0</v>
      </c>
      <c r="N73" s="113">
        <v>4</v>
      </c>
      <c r="O73" s="113">
        <v>3</v>
      </c>
      <c r="P73" s="113">
        <f t="shared" si="0"/>
        <v>109</v>
      </c>
    </row>
    <row r="74" spans="1:16">
      <c r="A74" s="169" t="s">
        <v>82</v>
      </c>
      <c r="B74" s="94">
        <v>27</v>
      </c>
      <c r="C74" s="94">
        <v>21</v>
      </c>
      <c r="D74" s="94">
        <v>4</v>
      </c>
      <c r="E74" s="94">
        <v>17</v>
      </c>
      <c r="F74" s="94">
        <v>30</v>
      </c>
      <c r="G74" s="94">
        <v>23</v>
      </c>
      <c r="H74" s="94">
        <v>3</v>
      </c>
      <c r="I74" s="94">
        <v>24</v>
      </c>
      <c r="J74" s="94">
        <v>107</v>
      </c>
      <c r="K74" s="94">
        <v>19</v>
      </c>
      <c r="L74" s="94">
        <v>42</v>
      </c>
      <c r="M74" s="94">
        <v>1</v>
      </c>
      <c r="N74" s="94">
        <v>17</v>
      </c>
      <c r="O74" s="94">
        <v>2</v>
      </c>
      <c r="P74" s="94">
        <f t="shared" si="0"/>
        <v>337</v>
      </c>
    </row>
    <row r="75" spans="1:16">
      <c r="A75" s="60" t="s">
        <v>20</v>
      </c>
      <c r="B75" s="118">
        <v>284</v>
      </c>
      <c r="C75" s="118">
        <v>364</v>
      </c>
      <c r="D75" s="118">
        <v>97</v>
      </c>
      <c r="E75" s="118">
        <v>144</v>
      </c>
      <c r="F75" s="118">
        <v>570</v>
      </c>
      <c r="G75" s="118">
        <v>277</v>
      </c>
      <c r="H75" s="118">
        <v>54</v>
      </c>
      <c r="I75" s="118">
        <v>1194</v>
      </c>
      <c r="J75" s="118">
        <v>1752</v>
      </c>
      <c r="K75" s="118">
        <v>298</v>
      </c>
      <c r="L75" s="118">
        <v>417</v>
      </c>
      <c r="M75" s="118">
        <v>11</v>
      </c>
      <c r="N75" s="118">
        <v>180</v>
      </c>
      <c r="O75" s="118">
        <v>61</v>
      </c>
      <c r="P75" s="118">
        <f>B75+C75+D75+E75+F75+G75+H75+I75+J75+K75+L75+M75+N75+O75</f>
        <v>5703</v>
      </c>
    </row>
    <row r="76" spans="1:16">
      <c r="A76" s="26" t="s">
        <v>251</v>
      </c>
    </row>
  </sheetData>
  <pageMargins left="0.70866141732283472" right="0.70866141732283472" top="0.74803149606299213" bottom="0.74803149606299213" header="0.31496062992125984" footer="0.31496062992125984"/>
  <pageSetup paperSize="9" firstPageNumber="242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 Transports et communications&amp;R&amp;"Arial,Gras"&amp;8&amp;P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</vt:i4>
      </vt:variant>
    </vt:vector>
  </HeadingPairs>
  <TitlesOfParts>
    <vt:vector size="16" baseType="lpstr">
      <vt:lpstr>Chapitre 12</vt:lpstr>
      <vt:lpstr>Liste</vt:lpstr>
      <vt:lpstr>1_Infrastructures routières</vt:lpstr>
      <vt:lpstr>2_Permis de conduire </vt:lpstr>
      <vt:lpstr>3_Immatriculation</vt:lpstr>
      <vt:lpstr>4_LES ACCIDENTS ROUTIERS</vt:lpstr>
      <vt:lpstr> 5_conflit</vt:lpstr>
      <vt:lpstr>6_2011</vt:lpstr>
      <vt:lpstr>7_2012</vt:lpstr>
      <vt:lpstr>8_infras de com</vt:lpstr>
      <vt:lpstr>9_taux de couv</vt:lpstr>
      <vt:lpstr>10_satistic</vt:lpstr>
      <vt:lpstr>11_postes</vt:lpstr>
      <vt:lpstr>12_organes de presse</vt:lpstr>
      <vt:lpstr>'2_Permis de conduire '!_Toc274238287</vt:lpstr>
      <vt:lpstr>'9_taux de couv'!Impression_des_titres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N'BEBI ABOUYA</dc:creator>
  <cp:lastModifiedBy>HP</cp:lastModifiedBy>
  <cp:lastPrinted>2015-02-13T17:41:17Z</cp:lastPrinted>
  <dcterms:created xsi:type="dcterms:W3CDTF">2014-04-15T08:43:10Z</dcterms:created>
  <dcterms:modified xsi:type="dcterms:W3CDTF">2015-02-13T17:41:20Z</dcterms:modified>
</cp:coreProperties>
</file>